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8" r:id="rId5"/>
    <sheet name="Análisis de costos horarios" sheetId="34" r:id="rId6"/>
    <sheet name="Materiales" sheetId="5" r:id="rId7"/>
    <sheet name="Tabulador M de O" sheetId="7" r:id="rId8"/>
  </sheets>
  <definedNames>
    <definedName name="_xlnm.Print_Area" localSheetId="1">AJUSTE!$A$1:$M$116</definedName>
    <definedName name="_xlnm.Print_Area" localSheetId="4">'Costos Auxiliares'!$A$1:$H$490</definedName>
    <definedName name="_xlnm.Print_Area" localSheetId="3">'Cuadrillas M de O'!$A$1:$H$103</definedName>
    <definedName name="_xlnm.Print_Area" localSheetId="6">Materiales!$A$1:$I$66</definedName>
    <definedName name="_xlnm.Print_Area" localSheetId="0">PRESUTO!$A$1:$H$35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5" i="7" l="1"/>
  <c r="A5" i="5"/>
  <c r="A5" i="8"/>
  <c r="A5" i="6"/>
  <c r="A5" i="1" l="1"/>
  <c r="M13" i="1"/>
  <c r="L13" i="1"/>
  <c r="L31" i="1"/>
  <c r="M31" i="1" s="1"/>
  <c r="L21" i="1"/>
  <c r="M21" i="1" s="1"/>
  <c r="L22" i="1"/>
  <c r="M22" i="1" s="1"/>
  <c r="L23" i="1"/>
  <c r="M23" i="1"/>
  <c r="L46" i="1"/>
  <c r="M46" i="1" s="1"/>
  <c r="L47" i="1"/>
  <c r="M47" i="1" s="1"/>
  <c r="L48" i="1"/>
  <c r="M48" i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/>
  <c r="L55" i="1"/>
  <c r="M55" i="1" s="1"/>
  <c r="L56" i="1"/>
  <c r="M56" i="1" s="1"/>
  <c r="L57" i="1"/>
  <c r="M57" i="1" s="1"/>
  <c r="L58" i="1"/>
  <c r="M58" i="1"/>
  <c r="L59" i="1"/>
  <c r="M59" i="1" s="1"/>
  <c r="L60" i="1"/>
  <c r="M60" i="1"/>
  <c r="L61" i="1"/>
  <c r="M61" i="1" s="1"/>
  <c r="L62" i="1"/>
  <c r="M62" i="1"/>
  <c r="L63" i="1"/>
  <c r="M63" i="1"/>
  <c r="L64" i="1"/>
  <c r="M64" i="1" s="1"/>
  <c r="L65" i="1"/>
  <c r="M65" i="1" s="1"/>
  <c r="L66" i="1"/>
  <c r="M66" i="1" s="1"/>
  <c r="L67" i="1"/>
  <c r="M67" i="1"/>
  <c r="L68" i="1"/>
  <c r="M68" i="1" s="1"/>
  <c r="L69" i="1"/>
  <c r="M69" i="1" s="1"/>
  <c r="L70" i="1"/>
  <c r="M70" i="1" s="1"/>
  <c r="L71" i="1"/>
  <c r="M71" i="1"/>
  <c r="L72" i="1"/>
  <c r="M72" i="1" s="1"/>
  <c r="L73" i="1"/>
  <c r="M73" i="1" s="1"/>
  <c r="L74" i="1"/>
  <c r="M74" i="1"/>
  <c r="L75" i="1"/>
  <c r="M75" i="1" s="1"/>
  <c r="H30" i="2"/>
  <c r="A3" i="7" l="1"/>
  <c r="A3" i="5"/>
  <c r="A3" i="8"/>
  <c r="A3" i="6"/>
  <c r="A3" i="1"/>
  <c r="L44" i="1" l="1"/>
  <c r="M44" i="1" s="1"/>
  <c r="L43" i="1"/>
  <c r="M43" i="1" s="1"/>
  <c r="L85" i="1"/>
  <c r="M85" i="1" s="1"/>
  <c r="L84" i="1"/>
  <c r="M84" i="1" s="1"/>
  <c r="L103" i="1"/>
  <c r="M103" i="1" s="1"/>
  <c r="L102" i="1"/>
  <c r="M102" i="1" s="1"/>
  <c r="D6" i="2" l="1"/>
  <c r="A6" i="2"/>
  <c r="B6" i="1"/>
  <c r="A6" i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91" i="1"/>
  <c r="M91" i="1" s="1"/>
  <c r="L45" i="1"/>
  <c r="M45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6" i="1"/>
  <c r="M26" i="1" s="1"/>
  <c r="L27" i="1"/>
  <c r="M27" i="1" s="1"/>
  <c r="L28" i="1"/>
  <c r="M28" i="1" s="1"/>
  <c r="L32" i="1"/>
  <c r="M32" i="1" s="1"/>
  <c r="L33" i="1"/>
  <c r="M33" i="1" s="1"/>
  <c r="L34" i="1"/>
  <c r="M34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L92" i="1"/>
  <c r="M92" i="1" s="1"/>
  <c r="L93" i="1"/>
  <c r="M93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4" i="1"/>
  <c r="M104" i="1" s="1"/>
  <c r="L105" i="1"/>
  <c r="M105" i="1" s="1"/>
  <c r="L106" i="1"/>
  <c r="M106" i="1" s="1"/>
  <c r="L107" i="1"/>
  <c r="M107" i="1" s="1"/>
  <c r="L108" i="1"/>
  <c r="M108" i="1" s="1"/>
  <c r="M35" i="1" l="1"/>
  <c r="M115" i="1"/>
  <c r="M29" i="1"/>
  <c r="M24" i="1"/>
  <c r="M76" i="1"/>
  <c r="M94" i="1"/>
  <c r="D6" i="5"/>
  <c r="D6" i="8"/>
  <c r="D6" i="6"/>
  <c r="D6" i="7"/>
  <c r="A6" i="5"/>
  <c r="A6" i="8"/>
  <c r="A6" i="6"/>
  <c r="A6" i="7"/>
  <c r="M116" i="1" l="1"/>
  <c r="H31" i="2" s="1"/>
  <c r="H32" i="2" s="1"/>
</calcChain>
</file>

<file path=xl/sharedStrings.xml><?xml version="1.0" encoding="utf-8"?>
<sst xmlns="http://schemas.openxmlformats.org/spreadsheetml/2006/main" count="5336" uniqueCount="819">
  <si>
    <t>AGUA</t>
  </si>
  <si>
    <t>OTO</t>
  </si>
  <si>
    <t>Agua</t>
  </si>
  <si>
    <t>M3</t>
  </si>
  <si>
    <t>OT</t>
  </si>
  <si>
    <t>pza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</si>
  <si>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</si>
  <si>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</si>
  <si>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</si>
  <si>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</si>
  <si>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</si>
  <si>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</si>
  <si>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</si>
  <si>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CARGPOLVO N200</t>
  </si>
  <si>
    <t>Carga Cadweld</t>
  </si>
  <si>
    <t>CEMENTO GRIS</t>
  </si>
  <si>
    <t>TON</t>
  </si>
  <si>
    <t>CLAVO DE 2 1/2" A 3</t>
  </si>
  <si>
    <t>Clavo de 2 1/2" a 3 1/2"</t>
  </si>
  <si>
    <t>DESMOL- FESTER</t>
  </si>
  <si>
    <t>Desmoldante Cimbrafest Marca Fester</t>
  </si>
  <si>
    <t>LT</t>
  </si>
  <si>
    <t>GRAVA</t>
  </si>
  <si>
    <t>Grava 3/4"</t>
  </si>
  <si>
    <t>m3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</si>
  <si>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</si>
  <si>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</si>
  <si>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</si>
  <si>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</si>
  <si>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</si>
  <si>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</si>
  <si>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</si>
  <si>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</si>
  <si>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</si>
  <si>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</si>
  <si>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</si>
  <si>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</si>
  <si>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</si>
  <si>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</si>
  <si>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</si>
  <si>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</si>
  <si>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</si>
  <si>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</si>
  <si>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</si>
  <si>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</si>
  <si>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</si>
  <si>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</si>
  <si>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</si>
  <si>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</si>
  <si>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</si>
  <si>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</si>
  <si>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</si>
  <si>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</si>
  <si>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</si>
  <si>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</si>
  <si>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</si>
  <si>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</si>
  <si>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</si>
  <si>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</si>
  <si>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</si>
  <si>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</si>
  <si>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</si>
  <si>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</si>
  <si>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</si>
  <si>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</si>
  <si>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</si>
  <si>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</si>
  <si>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</si>
  <si>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</si>
  <si>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</si>
  <si>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</si>
  <si>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</si>
  <si>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</si>
  <si>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</si>
  <si>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</si>
  <si>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</si>
  <si>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</si>
  <si>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</si>
  <si>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</si>
  <si>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</si>
  <si>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</si>
  <si>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</si>
  <si>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</si>
  <si>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</si>
  <si>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</si>
  <si>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</si>
  <si>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</si>
  <si>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</si>
  <si>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</si>
  <si>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</si>
  <si>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CHR-006</t>
  </si>
  <si>
    <t>VIBRADOR M GASOLINA CHICOTE 1 1/2"</t>
  </si>
  <si>
    <t>C.F. CHR-012</t>
  </si>
  <si>
    <t>C.F. CHR-013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</si>
  <si>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</si>
  <si>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</si>
  <si>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</si>
  <si>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</si>
  <si>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</si>
  <si>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</si>
  <si>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</si>
  <si>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</si>
  <si>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</si>
  <si>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</si>
  <si>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</si>
  <si>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</si>
  <si>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</si>
  <si>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</si>
  <si>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</si>
  <si>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</si>
  <si>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</si>
  <si>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</si>
  <si>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</si>
  <si>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</si>
  <si>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</si>
  <si>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</si>
  <si>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</si>
  <si>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</si>
  <si>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</si>
  <si>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CO</t>
  </si>
  <si>
    <t>COMBUSTIBLES</t>
  </si>
  <si>
    <t>Total de CO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</si>
  <si>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</si>
  <si>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</si>
  <si>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</si>
  <si>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</si>
  <si>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</si>
  <si>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</si>
  <si>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</si>
  <si>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</si>
  <si>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</si>
  <si>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</si>
  <si>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</si>
  <si>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</si>
  <si>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Caminos de acceso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</si>
  <si>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</si>
  <si>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</si>
  <si>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</si>
  <si>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</si>
  <si>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</si>
  <si>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</si>
  <si>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</si>
  <si>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</si>
  <si>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</si>
  <si>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</si>
  <si>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</si>
  <si>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</si>
  <si>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</si>
  <si>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</si>
  <si>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</si>
  <si>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</si>
  <si>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</si>
  <si>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</si>
  <si>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</si>
  <si>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</si>
  <si>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</si>
  <si>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</si>
  <si>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</si>
  <si>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</si>
  <si>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</si>
  <si>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</si>
  <si>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Auxiliares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</si>
  <si>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</si>
  <si>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</si>
  <si>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</si>
  <si>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</si>
  <si>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</si>
  <si>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</si>
  <si>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</si>
  <si>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</si>
  <si>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M2</t>
  </si>
  <si>
    <t xml:space="preserve">Empresa: </t>
  </si>
  <si>
    <t>_________________________  Firma Representante Legal</t>
  </si>
  <si>
    <t>ACERO AR #3- 8 /MO-C</t>
  </si>
  <si>
    <t xml:space="preserve">Acero/ mo--c Alta Resistencia # 3 al  8 Fy=4200 </t>
  </si>
  <si>
    <t>kg/cm2, en cimentacion, Incluye mano de obra</t>
  </si>
  <si>
    <t>m2</t>
  </si>
  <si>
    <t xml:space="preserve">f'c=250 kg/cm2 vibrado y curado, incluye acarreo y </t>
  </si>
  <si>
    <t>colocacion</t>
  </si>
  <si>
    <t>RELLCOMPPEX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</si>
  <si>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</si>
  <si>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</si>
  <si>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</si>
  <si>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</si>
  <si>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</si>
  <si>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</si>
  <si>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Materiales</t>
  </si>
  <si>
    <t>Suma de Materiales</t>
  </si>
  <si>
    <t>Mano de Obra</t>
  </si>
  <si>
    <t>Suma de Mano de Obra</t>
  </si>
  <si>
    <t>CHR-015</t>
  </si>
  <si>
    <t xml:space="preserve">Varilla para tierra de cobre de 19.155 mm de diam., </t>
  </si>
  <si>
    <t>Copperweld</t>
  </si>
  <si>
    <t>#CUAD ELEC+2AYOF</t>
  </si>
  <si>
    <t>Cuadrilla Electricidad (Of. Electricista + 2 Aytes. Of.)</t>
  </si>
  <si>
    <t>EXCZANJ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</si>
  <si>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</si>
  <si>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</si>
  <si>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</si>
  <si>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</si>
  <si>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</si>
  <si>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</si>
  <si>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</si>
  <si>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</si>
  <si>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</si>
  <si>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</si>
  <si>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</si>
  <si>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</si>
  <si>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</si>
  <si>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</si>
  <si>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</si>
  <si>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</si>
  <si>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</si>
  <si>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</si>
  <si>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</si>
  <si>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ton</t>
  </si>
  <si>
    <t>#CUAD 2AYTE</t>
  </si>
  <si>
    <t>Cuadrilla Ayudantes (2 Aytes. Grales.)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</si>
  <si>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</si>
  <si>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</si>
  <si>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</si>
  <si>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</si>
  <si>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</si>
  <si>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</si>
  <si>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</si>
  <si>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</si>
  <si>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>#CUAD ALBAÑIL+AYOF</t>
  </si>
  <si>
    <t>Cuadrilla Albañilería (Of. Albañil + 1 Ayte. Of.)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</si>
  <si>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</si>
  <si>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</si>
  <si>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</si>
  <si>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</si>
  <si>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</si>
  <si>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</si>
  <si>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>CHR-022</t>
  </si>
  <si>
    <t>#CUAD 4AYTE</t>
  </si>
  <si>
    <t>Cuadrilla Ayudantes (4 Aytes. Grales.)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</si>
  <si>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</si>
  <si>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</si>
  <si>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</si>
  <si>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</si>
  <si>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</si>
  <si>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</si>
  <si>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</si>
  <si>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</si>
  <si>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</si>
  <si>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</si>
  <si>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</si>
  <si>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</si>
  <si>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</si>
  <si>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</si>
  <si>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</si>
  <si>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</si>
  <si>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</si>
  <si>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</si>
  <si>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</si>
  <si>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</si>
  <si>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</si>
  <si>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</si>
  <si>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</si>
  <si>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</si>
  <si>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</si>
  <si>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</si>
  <si>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</si>
  <si>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</si>
  <si>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</si>
  <si>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</si>
  <si>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</si>
  <si>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</si>
  <si>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</si>
  <si>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</si>
  <si>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</si>
  <si>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</si>
  <si>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</si>
  <si>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</si>
  <si>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</si>
  <si>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</si>
  <si>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</si>
  <si>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</si>
  <si>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</si>
  <si>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</si>
  <si>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</si>
  <si>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</si>
  <si>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</si>
  <si>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</si>
  <si>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</si>
  <si>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</si>
  <si>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</si>
  <si>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</si>
  <si>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</si>
  <si>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</si>
  <si>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</si>
  <si>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</si>
  <si>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</si>
  <si>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</si>
  <si>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</si>
  <si>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</si>
  <si>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</si>
  <si>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</si>
  <si>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</si>
  <si>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</si>
  <si>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</si>
  <si>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</si>
  <si>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</si>
  <si>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</si>
  <si>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</si>
  <si>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</si>
  <si>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</si>
  <si>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</si>
  <si>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</si>
  <si>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</si>
  <si>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</si>
  <si>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</si>
  <si>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</si>
  <si>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</si>
  <si>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</si>
  <si>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</si>
  <si>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</si>
  <si>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</si>
  <si>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</si>
  <si>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</si>
  <si>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</si>
  <si>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</si>
  <si>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</si>
  <si>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</si>
  <si>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</si>
  <si>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</si>
  <si>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</si>
  <si>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</si>
  <si>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</si>
  <si>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</si>
  <si>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</si>
  <si>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</si>
  <si>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</si>
  <si>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</si>
  <si>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</si>
  <si>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</si>
  <si>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</si>
  <si>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</si>
  <si>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</si>
  <si>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</si>
  <si>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</si>
  <si>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</si>
  <si>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</si>
  <si>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</si>
  <si>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</si>
  <si>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</si>
  <si>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</si>
  <si>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</si>
  <si>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</si>
  <si>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</si>
  <si>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</si>
  <si>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</si>
  <si>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</si>
  <si>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</si>
  <si>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</si>
  <si>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</si>
  <si>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</si>
  <si>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</si>
  <si>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</si>
  <si>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</si>
  <si>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</si>
  <si>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</si>
  <si>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</si>
  <si>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</si>
  <si>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</si>
  <si>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</si>
  <si>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costo
USD</t>
  </si>
  <si>
    <t>Total
USD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</si>
  <si>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</si>
  <si>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</si>
  <si>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</si>
  <si>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</si>
  <si>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</si>
  <si>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SUBESTACIÓN:</t>
  </si>
  <si>
    <t xml:space="preserve"> S-1</t>
  </si>
  <si>
    <t xml:space="preserve">      Terracerías</t>
  </si>
  <si>
    <t xml:space="preserve"> S-2</t>
  </si>
  <si>
    <t xml:space="preserve">      Muro de contención</t>
  </si>
  <si>
    <t xml:space="preserve"> S-3</t>
  </si>
  <si>
    <t xml:space="preserve">      Muro perimetral</t>
  </si>
  <si>
    <t xml:space="preserve"> S-4</t>
  </si>
  <si>
    <t xml:space="preserve">      Sistema de tierras</t>
  </si>
  <si>
    <t xml:space="preserve"> S-5</t>
  </si>
  <si>
    <t xml:space="preserve"> S-6</t>
  </si>
  <si>
    <t xml:space="preserve">      Caminos interiores</t>
  </si>
  <si>
    <t xml:space="preserve"> S-7</t>
  </si>
  <si>
    <t xml:space="preserve">      Pisos terminados</t>
  </si>
  <si>
    <t>S-8-A</t>
  </si>
  <si>
    <t>S-9-A</t>
  </si>
  <si>
    <t>S-10-A</t>
  </si>
  <si>
    <t>S-11-A</t>
  </si>
  <si>
    <t xml:space="preserve"> S-12</t>
  </si>
  <si>
    <t xml:space="preserve">      Caseta de control</t>
  </si>
  <si>
    <t xml:space="preserve"> S-13</t>
  </si>
  <si>
    <t xml:space="preserve">      Trinchera</t>
  </si>
  <si>
    <t xml:space="preserve"> S-14</t>
  </si>
  <si>
    <t xml:space="preserve">      Banco de ductos</t>
  </si>
  <si>
    <t>Costo Paramétrico de Subestación Eléctrica</t>
  </si>
  <si>
    <t>ALAMBREPUA</t>
  </si>
  <si>
    <t>Alambre de puas</t>
  </si>
  <si>
    <t>ml</t>
  </si>
  <si>
    <t>ALAMBRON LISO DE 1/4</t>
  </si>
  <si>
    <t>Alambron liso de 1/4" ( no. 2)</t>
  </si>
  <si>
    <t>ANCLA ESTRUCC</t>
  </si>
  <si>
    <t>Ancla estructural, con hechura de rosca, rondana y tuerca</t>
  </si>
  <si>
    <t>VARILLA FY=4200 KG 1</t>
  </si>
  <si>
    <t>Varilla corrugada fy=4200 kg/cm2 no. 3 ( 3/8" )</t>
  </si>
  <si>
    <t>VARILLA FY=4200 KG 2</t>
  </si>
  <si>
    <t>Varilla corrugada fy=4200 kg/cm2 no. 4 ( 1/2" )</t>
  </si>
  <si>
    <t>VARILLA FY=4200 KG 4</t>
  </si>
  <si>
    <t>Varilla corrugada fy=4200 kg/cm2 no. 5 ( 5/8" )</t>
  </si>
  <si>
    <t>VARILLA FY=4200 KG 5</t>
  </si>
  <si>
    <t>Varilla corrugada fy=4200 kg/cm2 no. 6 ( 3/4" )</t>
  </si>
  <si>
    <t>VARILLA FY=4200 KG 6</t>
  </si>
  <si>
    <t>Varilla corrugada fy=4200 kg/cm2 no. 8 ( 1" )</t>
  </si>
  <si>
    <t>OTROS MAT ELÉCTRICO</t>
  </si>
  <si>
    <t>CABLE CU-500</t>
  </si>
  <si>
    <t>CABLE DE COBRE 500</t>
  </si>
  <si>
    <t>CABLE THW 10</t>
  </si>
  <si>
    <t>Cable THW 600 volts 90 grados c calibre  10</t>
  </si>
  <si>
    <t>CABLE THW 12</t>
  </si>
  <si>
    <t>Cable THW 600 volts 90 grados c calibre  12</t>
  </si>
  <si>
    <t>AGRE-PIEDRA</t>
  </si>
  <si>
    <t>Piedra braza puesta en sitio</t>
  </si>
  <si>
    <t>AISLTERMIC</t>
  </si>
  <si>
    <t>Aislante térmico</t>
  </si>
  <si>
    <t>APAGADOR S-16A</t>
  </si>
  <si>
    <t>Apagador sencillo de 16 Ampers.</t>
  </si>
  <si>
    <t>CAJA CUAD-CH GALV1</t>
  </si>
  <si>
    <t>Caja chalupa galvanizada de 13 -19 mm</t>
  </si>
  <si>
    <t>CALHIDRA EN SACO</t>
  </si>
  <si>
    <t>Calhidra en saco</t>
  </si>
  <si>
    <t>CINTA AISLANTE 20M</t>
  </si>
  <si>
    <t>Cinta de aislante en rollo de20 m</t>
  </si>
  <si>
    <t>CODO 90 GRADOS CON</t>
  </si>
  <si>
    <t>Codo 90 grados conduit galvanizado pared delgada de 13 mm</t>
  </si>
  <si>
    <t>CODO 90 GRADOS CON 1</t>
  </si>
  <si>
    <t>Codo 90 grados conduit galvanizado pared delgada de 19 mm</t>
  </si>
  <si>
    <t>CODO 90 GRADOS CON 2</t>
  </si>
  <si>
    <t>Codo 90 grados conduit galvanizado pared delgada de 25 mm</t>
  </si>
  <si>
    <t>CONCRTEO ASF ADQ</t>
  </si>
  <si>
    <t>Concreto asfálticas construidas con mezcla en caliente (con cemento EKBE-PG 64 -22), por adquisición en planta</t>
  </si>
  <si>
    <t>CONTACTO 2P+T</t>
  </si>
  <si>
    <t>Contacto doble</t>
  </si>
  <si>
    <t>DUCTO-ELEC-3</t>
  </si>
  <si>
    <t>Ducto poliducto eléctrico de 3" diam.</t>
  </si>
  <si>
    <t>EMULSION ASF R-M</t>
  </si>
  <si>
    <t>Emulsion asfaltica rompimiento medio</t>
  </si>
  <si>
    <t>litro</t>
  </si>
  <si>
    <t>EMULSION ASF RRECR60</t>
  </si>
  <si>
    <t>Emulsion asfaltica rompimiento rapido ECR-60</t>
  </si>
  <si>
    <t>ESPADGAL</t>
  </si>
  <si>
    <t>Espada galvanizada</t>
  </si>
  <si>
    <t>FO.ESTR PERF</t>
  </si>
  <si>
    <t>Fierro estructural en perfiles estructurales incluye tornillería</t>
  </si>
  <si>
    <t>HERRE TUB-CASETA</t>
  </si>
  <si>
    <t>Herrería tubular para casetas, en puertas y ventanas, incluye anticorrosivo y pintura esmalte así como cristalería</t>
  </si>
  <si>
    <t>lote</t>
  </si>
  <si>
    <t>IMPERLOS</t>
  </si>
  <si>
    <t>Impermeabilizante para losa de azotea, tipo trerracota</t>
  </si>
  <si>
    <t>lt</t>
  </si>
  <si>
    <t>LUMINARIA LED</t>
  </si>
  <si>
    <t>Luminaria LED tipo tubo 13 w</t>
  </si>
  <si>
    <t>MT-189</t>
  </si>
  <si>
    <t>MATERIAL PÉTREO FILTRO</t>
  </si>
  <si>
    <t>MT-190</t>
  </si>
  <si>
    <t>MATERIAL PÉTREO SUB-BASE</t>
  </si>
  <si>
    <t>MT-191</t>
  </si>
  <si>
    <t>MATERIAL PÉTREO BASE</t>
  </si>
  <si>
    <t>MT-192</t>
  </si>
  <si>
    <t>MATERIAL PÉTREO GRAVA</t>
  </si>
  <si>
    <t>PIN VIN</t>
  </si>
  <si>
    <t>Pintura vinílica</t>
  </si>
  <si>
    <t>PISOEPOXIND</t>
  </si>
  <si>
    <t>Piso epóxico industrial</t>
  </si>
  <si>
    <t>PLACA/CHASIS QZM</t>
  </si>
  <si>
    <t>Placa para apagador y/o contacto</t>
  </si>
  <si>
    <t>TABIQUE COMUN5X11X23</t>
  </si>
  <si>
    <t>Tabique de barro rojo recocido de 5 x 11.5 x 23 cm.</t>
  </si>
  <si>
    <t>mill</t>
  </si>
  <si>
    <t>TAPA CUADRADA GALV 1</t>
  </si>
  <si>
    <t>Tapa cuadrada galvanizada</t>
  </si>
  <si>
    <t>TUBO CONDUIT GALVA 1</t>
  </si>
  <si>
    <t>Tubo conduit galvanizado pared delgada de 13 mm, incluye coples</t>
  </si>
  <si>
    <t>TUBO CONDUIT GALVA 3</t>
  </si>
  <si>
    <t>Tubo conduit galvanizado pared delgada de 19 mm, incluye coples</t>
  </si>
  <si>
    <t>TUBO CONDUIT GALVA 5</t>
  </si>
  <si>
    <t>Tubo conduit galvanizado pared delgada de 25 mm, incluye coples</t>
  </si>
  <si>
    <t>MOSE-002-H</t>
  </si>
  <si>
    <t>Herrero</t>
  </si>
  <si>
    <t>MOSE-002-I</t>
  </si>
  <si>
    <t>Pintor</t>
  </si>
  <si>
    <t>MOSE-048</t>
  </si>
  <si>
    <t>Topógrafo</t>
  </si>
  <si>
    <t>C.F. CHR-104</t>
  </si>
  <si>
    <t>MOTOCONFORMADORA</t>
  </si>
  <si>
    <t>C.F. CHR-220</t>
  </si>
  <si>
    <t>Estación total</t>
  </si>
  <si>
    <t>C.F. CHR-240</t>
  </si>
  <si>
    <t>PETROLIZADORA CAP. 6000 LTS.</t>
  </si>
  <si>
    <t>NEUM104</t>
  </si>
  <si>
    <t>NEUMÁTICOS 145</t>
  </si>
  <si>
    <t xml:space="preserve">DIEZ Y OCHO MIL QUINIENTOS CUARENTA Y OCHO DOLARES 95  </t>
  </si>
  <si>
    <t xml:space="preserve">SUBESTACIÓN ELÉCTRICA  </t>
  </si>
  <si>
    <t>FOSA PARA ACEITE</t>
  </si>
  <si>
    <t>AUX FOSA AC</t>
  </si>
  <si>
    <t>Rejilla IRVING</t>
  </si>
  <si>
    <t>AUX-REJIRV</t>
  </si>
  <si>
    <t>proporción 1:3</t>
  </si>
  <si>
    <t xml:space="preserve">espesor, asentado con mezcla de mortero-arena  en </t>
  </si>
  <si>
    <t xml:space="preserve">Muro de tabique de barro rojo recocido, de 15 cm. De </t>
  </si>
  <si>
    <t>AUX-MURTAB12</t>
  </si>
  <si>
    <t>herramienta y equipo.</t>
  </si>
  <si>
    <t xml:space="preserve">proctor, incluye: pruebas de laboratorio, mano de obra, </t>
  </si>
  <si>
    <t xml:space="preserve">excavación en capas de 20 cms. Promedio, al 95% </t>
  </si>
  <si>
    <t xml:space="preserve">Relleno y compactación con material producto de </t>
  </si>
  <si>
    <t>estructuras, Incluye mano de obra</t>
  </si>
  <si>
    <t xml:space="preserve">Acero/ mo-e Alta Resistencia # 8 Fy=4200 kg/cm2, en </t>
  </si>
  <si>
    <t>ACERO AR # 8 /MO-E</t>
  </si>
  <si>
    <t xml:space="preserve">Acero/ mo-e Alta Resistencia # 6 Fy=4200 kg/cm2, en </t>
  </si>
  <si>
    <t>ACERO AR # 6 /MO-E</t>
  </si>
  <si>
    <t xml:space="preserve">Acero/ mo-e Alta Resistencia # 5 Fy=4200 kg/cm2, en </t>
  </si>
  <si>
    <t>ACERO AR # 5 /MO-E</t>
  </si>
  <si>
    <t xml:space="preserve">Acero/ mo-e Alta Resistencia # 4 Fy=4200 kg/cm2, en </t>
  </si>
  <si>
    <t>ACERO AR # 4 /MO-E</t>
  </si>
  <si>
    <t xml:space="preserve">Acero/ mo-e Alta Resistencia # 3 Fy=4200 kg/cm2, en </t>
  </si>
  <si>
    <t>ACERO AR # 3 /MO-E</t>
  </si>
  <si>
    <t xml:space="preserve">Fabricacion y colado de concreto en estructuras simple </t>
  </si>
  <si>
    <t>CO D 030 CC</t>
  </si>
  <si>
    <t>todo lo necesario para su correcta ejecución</t>
  </si>
  <si>
    <t xml:space="preserve">Incluye: materiales, mano de obra, herramienta, equipo y </t>
  </si>
  <si>
    <t xml:space="preserve">Plantilla de concreto f'c=100 kg/cm2 de 5cm de espesor. </t>
  </si>
  <si>
    <t>herramienta, equipo.</t>
  </si>
  <si>
    <t xml:space="preserve">Excavación de zanja, incluye: materiales, mano de obra, </t>
  </si>
  <si>
    <t>Cimentación de transformador</t>
  </si>
  <si>
    <t>S-8-F</t>
  </si>
  <si>
    <t xml:space="preserve">TRES DOLARES 32  </t>
  </si>
  <si>
    <t>tornillos, incluye materiales, maquinaria, mano de obra</t>
  </si>
  <si>
    <t xml:space="preserve">perfiles estructurales armada y montada a base de </t>
  </si>
  <si>
    <t xml:space="preserve">Auxiliar de Fierro estructural, en estructura a base de </t>
  </si>
  <si>
    <t>FO-ESTR PERFILES</t>
  </si>
  <si>
    <t>Estructura mayor Banco trans</t>
  </si>
  <si>
    <t>S-10-F</t>
  </si>
  <si>
    <t>Estructura menor, 500 kv</t>
  </si>
  <si>
    <t>S-11-E</t>
  </si>
  <si>
    <t>Estructura mayor, 500 kv</t>
  </si>
  <si>
    <t>S-10-E</t>
  </si>
  <si>
    <t xml:space="preserve">UN MIL CIENTO SETENTA Y UN DOLARES 54  </t>
  </si>
  <si>
    <t>hechura de rosca, rondana y tuerca</t>
  </si>
  <si>
    <t xml:space="preserve">Suministro y colocación de ancla estructural, con </t>
  </si>
  <si>
    <t>AUX-ANCLAS</t>
  </si>
  <si>
    <t>Cimentación estructura menor, 500 kv</t>
  </si>
  <si>
    <t>S-9-E</t>
  </si>
  <si>
    <t xml:space="preserve">NUEVE MIL NOVECIENTOS QUINCE DOLARES 46  </t>
  </si>
  <si>
    <t>Cimentación estructura mayor, 500 kv</t>
  </si>
  <si>
    <t>S-8-E</t>
  </si>
  <si>
    <t>Estructura menor, 400 kv</t>
  </si>
  <si>
    <t>S-11-D</t>
  </si>
  <si>
    <t>Estructura mayor, 400 kv</t>
  </si>
  <si>
    <t>S-10-D</t>
  </si>
  <si>
    <t>Cimentación estructura menor, 400 kv</t>
  </si>
  <si>
    <t>S-9-D</t>
  </si>
  <si>
    <t>Cimentación estructura mayor, 400 kv</t>
  </si>
  <si>
    <t>S-8-D</t>
  </si>
  <si>
    <t>Estructura menor, 230 kv</t>
  </si>
  <si>
    <t>S-11-C</t>
  </si>
  <si>
    <t>Estructura mayor, 230 kv</t>
  </si>
  <si>
    <t>S-10-C</t>
  </si>
  <si>
    <t xml:space="preserve">SETECIENTOS VEINTICUATRO DOLARES 36  </t>
  </si>
  <si>
    <t>Cimentación estructura menor, 230 kv</t>
  </si>
  <si>
    <t>S-9-C</t>
  </si>
  <si>
    <t xml:space="preserve">CINCO MIL SETECIENTOS NOVENTA Y SIETE DOLARES 80  </t>
  </si>
  <si>
    <t>Cimentación estructura mayor, 230 kv</t>
  </si>
  <si>
    <t>S-8-C</t>
  </si>
  <si>
    <t>Estructura menor, 138 kv</t>
  </si>
  <si>
    <t>S-11-B</t>
  </si>
  <si>
    <t>Estructura mayor, 138 kv</t>
  </si>
  <si>
    <t>S-10-B</t>
  </si>
  <si>
    <t xml:space="preserve">TRESCIENTOS NOVENTA DOLARES 79  </t>
  </si>
  <si>
    <t>Cimentación estructura menor, 138 kv</t>
  </si>
  <si>
    <t>S-9-B</t>
  </si>
  <si>
    <t xml:space="preserve">CUATRO MIL CUATROCIENTOS SETENTA Y CUATRO DOLARES 92  </t>
  </si>
  <si>
    <t>Cimentación estructura mayor, 138 kv</t>
  </si>
  <si>
    <t>S-8-B</t>
  </si>
  <si>
    <t xml:space="preserve">VEINTICUATRO DOLARES 60  </t>
  </si>
  <si>
    <t>Trinchera para ductos, 3 ductos 3" diam.</t>
  </si>
  <si>
    <t>AUX-TRINCH 3T-3</t>
  </si>
  <si>
    <t xml:space="preserve">Banco de ductos </t>
  </si>
  <si>
    <t xml:space="preserve">CUARENTA Y NUEVE DOLARES 96  </t>
  </si>
  <si>
    <t>mano de obra</t>
  </si>
  <si>
    <t xml:space="preserve">Acero/ mo-e # 2 (Alambron), en estructuras, Incluye </t>
  </si>
  <si>
    <t>ACERO # 2 /MO-E</t>
  </si>
  <si>
    <t>colocacion, fabricacion del concreto y colocacion</t>
  </si>
  <si>
    <t xml:space="preserve">acarreo de los materiales hasta el lugar preciso de su </t>
  </si>
  <si>
    <t xml:space="preserve">f'c=150 kg/cm2 vibrado y curado con membrana, incluye </t>
  </si>
  <si>
    <t xml:space="preserve">Fabricacion y colado en estructuras de concreto simple </t>
  </si>
  <si>
    <t>CO D 030 BB</t>
  </si>
  <si>
    <t>Trinchera</t>
  </si>
  <si>
    <t xml:space="preserve">DOSCIENTOS OCHENTA Y OCHO DOLARES 37  </t>
  </si>
  <si>
    <t>Caseta de control</t>
  </si>
  <si>
    <t>AUX-S12 CASETA</t>
  </si>
  <si>
    <t>Estructura menor, 115 kv</t>
  </si>
  <si>
    <t>Estructura mayor, 115 kv</t>
  </si>
  <si>
    <t>Cimentación estructura menor, 115 kv</t>
  </si>
  <si>
    <t>Cimentación estructura mayor, 115 kv</t>
  </si>
  <si>
    <t xml:space="preserve">CINCO DOLARES 51  </t>
  </si>
  <si>
    <t>MATERIAL INERTE: GRAVA</t>
  </si>
  <si>
    <t xml:space="preserve">MEJORAMIENTO DEL TERRENO A BASE DE </t>
  </si>
  <si>
    <t>AUX-GRAVA</t>
  </si>
  <si>
    <t>Trazo de terreno</t>
  </si>
  <si>
    <t>TRAZO TERR</t>
  </si>
  <si>
    <t>Pisos terminados</t>
  </si>
  <si>
    <t xml:space="preserve">TREINTA Y CUATRO DOLARES 16  </t>
  </si>
  <si>
    <t>ESPESOR</t>
  </si>
  <si>
    <t xml:space="preserve">LOSA DE CONCRETO F'c=250 kg/cm2 DE 20 cm DE </t>
  </si>
  <si>
    <t>LOSA CONC-250</t>
  </si>
  <si>
    <t>Caminos interiores</t>
  </si>
  <si>
    <t xml:space="preserve">VEINTIDOS DOLARES 58  </t>
  </si>
  <si>
    <t>CARPETA ASFÁLTICA DE 7 cm. DE ESPESOR</t>
  </si>
  <si>
    <t>AUX-CARP ASF</t>
  </si>
  <si>
    <t xml:space="preserve">VEINTE DOLARES 24  </t>
  </si>
  <si>
    <t>Sistema de tierras</t>
  </si>
  <si>
    <t xml:space="preserve">CIENTO SESENTA Y SEIS DOLARES 40  </t>
  </si>
  <si>
    <t>ACERO</t>
  </si>
  <si>
    <t xml:space="preserve">PARTE SUPERIOR DE MURO, CON ESPADINES DE </t>
  </si>
  <si>
    <t xml:space="preserve">CERCA A BASE DE 3 ALAMBRES DE PÚAS, EN </t>
  </si>
  <si>
    <t>CERC 3ALM</t>
  </si>
  <si>
    <t xml:space="preserve">@ 15 cms. </t>
  </si>
  <si>
    <t xml:space="preserve">Fy=4,200 kg/cm2, ESTRIBOS No. 2 Fy=2,300 kg/cm2 </t>
  </si>
  <si>
    <t xml:space="preserve">kg/cm2, ARMADA CON 4 VARILLAS DEL No. 3 </t>
  </si>
  <si>
    <t xml:space="preserve">CASTILLO 15X20 cms. DE CONCRETO F'c= 150 </t>
  </si>
  <si>
    <t>CASTI 15X20</t>
  </si>
  <si>
    <t xml:space="preserve">CADENA 20X20 cms. DE CONCRETO F'c= 150 </t>
  </si>
  <si>
    <t>CAD 20X20</t>
  </si>
  <si>
    <t>CON MEZCLA MORTERO-ARENA 1:3</t>
  </si>
  <si>
    <t xml:space="preserve">MAMPOSTERÍA DE PIEDRA BRAZA, JUNTEADA </t>
  </si>
  <si>
    <t>MAMPOSTPIED</t>
  </si>
  <si>
    <t>Muro perimetral</t>
  </si>
  <si>
    <t xml:space="preserve">CIENTO TREINTA Y CUATRO DOLARES 46  </t>
  </si>
  <si>
    <t>Muro de contención</t>
  </si>
  <si>
    <t xml:space="preserve">TREINTA Y CINCO DOLARES 47  </t>
  </si>
  <si>
    <t>MATERIAL INERTE: BASE</t>
  </si>
  <si>
    <t>AUX-BAS</t>
  </si>
  <si>
    <t>MATERIAL INERTE: SUB-BASE</t>
  </si>
  <si>
    <t>AUX-SUB-BAS</t>
  </si>
  <si>
    <t>MATERIAL INERTE: FILTRO</t>
  </si>
  <si>
    <t>AUX-FILTRO</t>
  </si>
  <si>
    <t>Terracerías</t>
  </si>
  <si>
    <t>#CUAD HERR+AYUD</t>
  </si>
  <si>
    <t>Cuadrilla (Herrero+Ayudante)</t>
  </si>
  <si>
    <t>#CUAD PINTT+AYUD</t>
  </si>
  <si>
    <t>Cuadrilla (Pintor+Ayudante)</t>
  </si>
  <si>
    <t xml:space="preserve">Acero/ mo-e Alta Resistencia # 3 Fy=4200 </t>
  </si>
  <si>
    <t>kg/cm2, en estructuras, Incluye mano de obra</t>
  </si>
  <si>
    <t xml:space="preserve">Acero/ mo-e Alta Resistencia # 4 Fy=4200 </t>
  </si>
  <si>
    <t xml:space="preserve">Acero/ mo-e Alta Resistencia # 5 Fy=4200 </t>
  </si>
  <si>
    <t xml:space="preserve">Acero/ mo-e Alta Resistencia # 6 Fy=4200 </t>
  </si>
  <si>
    <t xml:space="preserve">Acero/ mo-e Alta Resistencia # 8 Fy=4200 </t>
  </si>
  <si>
    <t>AUX ASF107</t>
  </si>
  <si>
    <t xml:space="preserve">Riego de impregnación a razón de 1.5 lt/m2, </t>
  </si>
  <si>
    <t>con emulsión asfáltica de Rompimiento medio</t>
  </si>
  <si>
    <t>CHR-240</t>
  </si>
  <si>
    <t>PETROLIZADORA CAP. 10,000 LTS.</t>
  </si>
  <si>
    <t>AUX ASF108</t>
  </si>
  <si>
    <t xml:space="preserve">Riego de Liga a razón de 1.2 lt/m2, con </t>
  </si>
  <si>
    <t>emulsión asfáltica de Rompimiento rápido</t>
  </si>
  <si>
    <t xml:space="preserve">Excavación de zanja, incluye: materiales, mano de </t>
  </si>
  <si>
    <t>obra, herramienta, equipo.</t>
  </si>
  <si>
    <t xml:space="preserve">Plantilla de concreto f'c=100 kg/cm2 de 5cm de </t>
  </si>
  <si>
    <t xml:space="preserve">espesor. Incluye: materiales, mano de obra, </t>
  </si>
  <si>
    <t xml:space="preserve">herramienta, equipo y todo lo necesario para su </t>
  </si>
  <si>
    <t>correcta ejecución</t>
  </si>
  <si>
    <t xml:space="preserve">Acero/ mo-e Alta Resistencia # 3 Fy=4200 kg/cm2, </t>
  </si>
  <si>
    <t>en estructuras, Incluye mano de obra</t>
  </si>
  <si>
    <t xml:space="preserve">Fabricacion y colado de concreto en estructuras </t>
  </si>
  <si>
    <t xml:space="preserve">simple f'c=250 kg/cm2 vibrado y curado, incluye </t>
  </si>
  <si>
    <t>acarreo y colocacion</t>
  </si>
  <si>
    <t>CIMBRA/ MO COM ESTR</t>
  </si>
  <si>
    <t>Cimbra/ mo común en estructuras, inc. m de o</t>
  </si>
  <si>
    <t xml:space="preserve">Muro de tabique de barro rojo recocido, de 15 cm. </t>
  </si>
  <si>
    <t xml:space="preserve">De espesor, asentado con mezcla de mortero-arena </t>
  </si>
  <si>
    <t xml:space="preserve"> en proporción 1:3</t>
  </si>
  <si>
    <t>MEZCLA C-A 1:3</t>
  </si>
  <si>
    <t>Mortero Cemento-Arena 1:3</t>
  </si>
  <si>
    <t>AUX-AISLTERM</t>
  </si>
  <si>
    <t>Suministro e instalación de Aislante térmico</t>
  </si>
  <si>
    <t xml:space="preserve">Suministro y colocación de ancla estructural, </t>
  </si>
  <si>
    <t>con hechura de rosca, rondana y tuerca</t>
  </si>
  <si>
    <t xml:space="preserve">Ancla estructural, con hechura de rosca, rondana y </t>
  </si>
  <si>
    <t>tuerca</t>
  </si>
  <si>
    <t>AUX-APLAN 1-3</t>
  </si>
  <si>
    <t xml:space="preserve">Aplanado de mezcla con mortero cemento arena </t>
  </si>
  <si>
    <t xml:space="preserve">Concreto asfálticas construidas con mezcla en </t>
  </si>
  <si>
    <t xml:space="preserve">caliente (con cemento EKBE-PG 64 -22), por </t>
  </si>
  <si>
    <t>adquisición en planta</t>
  </si>
  <si>
    <t>CHR-104</t>
  </si>
  <si>
    <t xml:space="preserve">Riego de impregnación a razón de 1.5 lt/m2, con </t>
  </si>
  <si>
    <t>emulsión asfáltica de Rompimiento medio</t>
  </si>
  <si>
    <t xml:space="preserve">Riego de Liga a razón de 1.2 lt/m2, con emulsión </t>
  </si>
  <si>
    <t>asfáltica de Rompimiento rápido</t>
  </si>
  <si>
    <t>AUX-HERR TUB-CASET</t>
  </si>
  <si>
    <t xml:space="preserve">Suministro e instalación de Herrería tubular </t>
  </si>
  <si>
    <t xml:space="preserve">para casetas, en puertas y ventanas, incluye </t>
  </si>
  <si>
    <t xml:space="preserve">anticorrosivo y pintura esmalte así como </t>
  </si>
  <si>
    <t>cristalería</t>
  </si>
  <si>
    <t xml:space="preserve">Herrería tubular para casetas, en puertas y </t>
  </si>
  <si>
    <t xml:space="preserve">ventanas, incluye anticorrosivo y pintura esmalte </t>
  </si>
  <si>
    <t>así como cristalería</t>
  </si>
  <si>
    <t>AUX-IMPER LOSA</t>
  </si>
  <si>
    <t>Impermeabilizante en losa</t>
  </si>
  <si>
    <t xml:space="preserve">Impermeabilizante para losa de azotea, tipo </t>
  </si>
  <si>
    <t>trerracota</t>
  </si>
  <si>
    <t>AUX-INS ELEC ILUM-C</t>
  </si>
  <si>
    <t>Instalación eléctrica e iluminación para caseta</t>
  </si>
  <si>
    <t xml:space="preserve">Tubo conduit galvanizado pared delgada de 25 mm, </t>
  </si>
  <si>
    <t>incluye coples</t>
  </si>
  <si>
    <t xml:space="preserve">Tubo conduit galvanizado pared delgada de 19 mm, </t>
  </si>
  <si>
    <t xml:space="preserve">Tubo conduit galvanizado pared delgada de 13 mm, </t>
  </si>
  <si>
    <t xml:space="preserve">Codo 90 grados conduit galvanizado pared delgada </t>
  </si>
  <si>
    <t>de 13 mm</t>
  </si>
  <si>
    <t>de 19 mm</t>
  </si>
  <si>
    <t>de 25 mm</t>
  </si>
  <si>
    <t xml:space="preserve">Muro de tabique de barro rojo recocido, de 15 </t>
  </si>
  <si>
    <t xml:space="preserve">cm. De espesor, asentado con mezcla de </t>
  </si>
  <si>
    <t>mortero-arena  en proporción 1:3</t>
  </si>
  <si>
    <t>AUX-PINT VIN</t>
  </si>
  <si>
    <t>Pintura vinílica en muros y plafones</t>
  </si>
  <si>
    <t>AUX-PISOEPOXIND</t>
  </si>
  <si>
    <t xml:space="preserve">Suministro e instalación de Piso epóxico </t>
  </si>
  <si>
    <t>industrial</t>
  </si>
  <si>
    <t>REJIRVING</t>
  </si>
  <si>
    <t xml:space="preserve">Acero/ mo-e Alta Resistencia # 4 Fy=4200 kg/cm2, </t>
  </si>
  <si>
    <t xml:space="preserve">Acero/ mo-e Alta Resistencia # 5 Fy=4200 kg/cm2, </t>
  </si>
  <si>
    <t xml:space="preserve">Acero/ mo-e Alta Resistencia # 6 Fy=4200 kg/cm2, </t>
  </si>
  <si>
    <t>Aplanado de mezcla con mortero cemento arena 1:3</t>
  </si>
  <si>
    <t xml:space="preserve">Suministro e instalación de Herrería tubular para </t>
  </si>
  <si>
    <t xml:space="preserve">casetas, en puertas y ventanas, incluye </t>
  </si>
  <si>
    <t>anticorrosivo y pintura esmalte así como cristalería</t>
  </si>
  <si>
    <t>Suministro e instalación de Piso epóxico industrial</t>
  </si>
  <si>
    <t>CO D 030 AA</t>
  </si>
  <si>
    <t xml:space="preserve">Fabricacion y colado de concreto simple f'c=100 </t>
  </si>
  <si>
    <t xml:space="preserve">kg/cm2 vibrado y curado, incluye fabricacion del </t>
  </si>
  <si>
    <t>concreto, acarreo y colocacion</t>
  </si>
  <si>
    <t xml:space="preserve">proctor, incluye: pruebas de laboratorio, mano de </t>
  </si>
  <si>
    <t>obra, herramienta y equipo.</t>
  </si>
  <si>
    <t>AUXMEZ-10</t>
  </si>
  <si>
    <t>Mezcla con mortero-arena 1:3</t>
  </si>
  <si>
    <t xml:space="preserve">Fy=4,200 kg/cm2, ESTRIBOS No. 2 Fy=2,300 </t>
  </si>
  <si>
    <t>kg/cm2 @ 15 cms.</t>
  </si>
  <si>
    <t xml:space="preserve">Fabricacion y colado en estructuras de concreto </t>
  </si>
  <si>
    <t xml:space="preserve">simple f'c=150 kg/cm2 vibrado y curado con </t>
  </si>
  <si>
    <t xml:space="preserve">membrana, incluye acarreo de los materiales hasta </t>
  </si>
  <si>
    <t xml:space="preserve">el lugar preciso de su colocacion, fabricacion del </t>
  </si>
  <si>
    <t>concreto y colocacion</t>
  </si>
  <si>
    <t xml:space="preserve">PARTE SUPERIOR DE MURO, CON ESPADINES </t>
  </si>
  <si>
    <t>DE ACERO</t>
  </si>
  <si>
    <t xml:space="preserve">Fabricacion y colado de concreto simple </t>
  </si>
  <si>
    <t xml:space="preserve">f'c=100 kg/cm2 vibrado y curado, incluye </t>
  </si>
  <si>
    <t>fabricacion del concreto, acarreo y colocacion</t>
  </si>
  <si>
    <t>CONCRETO F'C=100</t>
  </si>
  <si>
    <t xml:space="preserve">Concreto hecho en obra f'c=100 kg/cm2, </t>
  </si>
  <si>
    <t>resistencia normal, agregado maximo 3/4"</t>
  </si>
  <si>
    <t xml:space="preserve">Fabricacion y colado en estructuras de </t>
  </si>
  <si>
    <t xml:space="preserve">concreto simple f'c=150 kg/cm2 vibrado y </t>
  </si>
  <si>
    <t xml:space="preserve">curado con membrana, incluye acarreo de los </t>
  </si>
  <si>
    <t xml:space="preserve">materiales hasta el lugar preciso de su </t>
  </si>
  <si>
    <t xml:space="preserve">colocacion, fabricacion del concreto y </t>
  </si>
  <si>
    <t>CONCRETO F'C=150</t>
  </si>
  <si>
    <t xml:space="preserve">Concreto hecho en obra f'c=150 kg/cm2, </t>
  </si>
  <si>
    <t xml:space="preserve">Fabricacion y colado de concreto en </t>
  </si>
  <si>
    <t xml:space="preserve">estructuras simple f'c=250 kg/cm2 vibrado y </t>
  </si>
  <si>
    <t xml:space="preserve">Excavación de zanja, incluye: materiales, mano </t>
  </si>
  <si>
    <t>de obra, herramienta, equipo.</t>
  </si>
  <si>
    <t xml:space="preserve">Auxiliar de Fierro estructural, en estructura a </t>
  </si>
  <si>
    <t xml:space="preserve">base de perfiles estructurales armada y </t>
  </si>
  <si>
    <t xml:space="preserve">montada a base de tornillos, incluye materiales, </t>
  </si>
  <si>
    <t>maquinaria, mano de obra</t>
  </si>
  <si>
    <t xml:space="preserve">Fierro estructural en perfiles estructurales incluye </t>
  </si>
  <si>
    <t>tornillería</t>
  </si>
  <si>
    <t xml:space="preserve">LOSA DE CONCRETO F'c=250 kg/cm2 DE 20 cm </t>
  </si>
  <si>
    <t>DE ESPESOR</t>
  </si>
  <si>
    <t xml:space="preserve">herramienta, equipo y todo lo necesario para </t>
  </si>
  <si>
    <t>su correcta ejecución</t>
  </si>
  <si>
    <t xml:space="preserve">Relleno y compactación con material producto </t>
  </si>
  <si>
    <t xml:space="preserve">de excavación en capas de 20 cms. Promedio, al </t>
  </si>
  <si>
    <t xml:space="preserve">95% proctor, incluye: pruebas de laboratorio, </t>
  </si>
  <si>
    <t>mano de obra, herramienta y equipo.</t>
  </si>
  <si>
    <t>COMPACTADOR MANUAL (BAILARINA)</t>
  </si>
  <si>
    <t>CHR-220</t>
  </si>
  <si>
    <t>24,26/6,80</t>
  </si>
  <si>
    <t>311,39/2850,0000</t>
  </si>
  <si>
    <t>(0,0035*1,0000*200,0000+6,6000/200,0000)*3,60</t>
  </si>
  <si>
    <t>(0,2000*1,0000*200,0000)*0,94</t>
  </si>
  <si>
    <t>0,80*3,46</t>
  </si>
  <si>
    <t>0,16(34.643,03+6.928,61)/ (2*2.000,00)</t>
  </si>
  <si>
    <t>0,11(34.643,03+6.928,61)/ (2*2.000,00)</t>
  </si>
  <si>
    <t>(34.643,03-6.928,61)/8.000,00</t>
  </si>
  <si>
    <t>47,42/8,00</t>
  </si>
  <si>
    <t>(0,0000*0,0000*0,0000+0,0000/0,0000)*0,00</t>
  </si>
  <si>
    <t>(0,0000*0,0000*0,0000)*0,00</t>
  </si>
  <si>
    <t>0,75*0,60</t>
  </si>
  <si>
    <t>0,10(4.124,96+824,99)/ (2*1.500,00)</t>
  </si>
  <si>
    <t>(4.124,96-824,99)/5.500,00</t>
  </si>
  <si>
    <t>Sin Motor</t>
  </si>
  <si>
    <t>1707,78/2000,0000</t>
  </si>
  <si>
    <t>(0,0032*1,0000*250,0000+25,0000/100,0000)*3,60</t>
  </si>
  <si>
    <t>0,90*7,64</t>
  </si>
  <si>
    <t>0,10(95.515,10+19.103,02)/ (2*2.000,00)</t>
  </si>
  <si>
    <t>(95.515,10-19.103,02)/10.000,00</t>
  </si>
  <si>
    <t>SUBESTACIÓN ELÉCTRICA  
CATÁLOGO CIVIL INTERRUPTOR Y MEDIO</t>
  </si>
  <si>
    <t>7.B.4</t>
  </si>
  <si>
    <t xml:space="preserve">   Bahía de 400 kV</t>
  </si>
  <si>
    <t xml:space="preserve">      Cimentación estructura mayor, 400 kv</t>
  </si>
  <si>
    <t xml:space="preserve">      Cimentación estructura menor, 400 kv</t>
  </si>
  <si>
    <t xml:space="preserve">      Estructura mayor, 400 kv</t>
  </si>
  <si>
    <t xml:space="preserve">      Estructura menor, 400 kv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</si>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</sst>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i/>
      <sz val="8"/>
      <name val="Times New Roman"/>
      <family val="1"/>
    </font>
    <font>
      <b/>
      <sz val="9"/>
      <color indexed="9"/>
      <name val="Arial"/>
      <family val="2"/>
    </font>
    <font>
      <sz val="7"/>
      <name val="Arial"/>
      <family val="2"/>
    </font>
    <font>
      <sz val="6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6" fillId="0" borderId="0"/>
    <xf numFmtId="8" fontId="26" fillId="0" borderId="0" applyFont="0" applyFill="0" applyProtection="0"/>
    <xf numFmtId="12" fontId="26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12" fillId="0" borderId="0" xfId="4" applyNumberFormat="1" applyFont="1" applyFill="1" applyAlignment="1" applyProtection="1">
      <alignment horizontal="left" vertical="top"/>
    </xf>
    <xf numFmtId="0" fontId="16" fillId="0" borderId="0" xfId="0" applyFont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18" fillId="0" borderId="34" xfId="6" applyFont="1" applyFill="1" applyBorder="1" applyAlignment="1">
      <alignment horizontal="centerContinuous" vertical="justify"/>
    </xf>
    <xf numFmtId="0" fontId="10" fillId="0" borderId="34" xfId="7" applyNumberFormat="1" applyFont="1" applyFill="1" applyBorder="1" applyAlignment="1" applyProtection="1">
      <alignment horizontal="right" vertical="justify"/>
    </xf>
    <xf numFmtId="0" fontId="13" fillId="0" borderId="50" xfId="6" applyNumberFormat="1" applyFont="1" applyFill="1" applyBorder="1" applyAlignment="1" applyProtection="1"/>
    <xf numFmtId="0" fontId="13" fillId="0" borderId="14" xfId="6" applyNumberFormat="1" applyFont="1" applyFill="1" applyBorder="1" applyAlignment="1" applyProtection="1"/>
    <xf numFmtId="0" fontId="13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6" fillId="0" borderId="56" xfId="0" applyFont="1" applyBorder="1" applyAlignment="1">
      <alignment vertical="top"/>
    </xf>
    <xf numFmtId="0" fontId="16" fillId="0" borderId="56" xfId="0" applyFont="1" applyBorder="1" applyAlignment="1">
      <alignment vertical="top" wrapText="1"/>
    </xf>
    <xf numFmtId="0" fontId="16" fillId="0" borderId="56" xfId="0" applyFont="1" applyBorder="1" applyAlignment="1">
      <alignment horizontal="center" vertical="top"/>
    </xf>
    <xf numFmtId="2" fontId="16" fillId="0" borderId="56" xfId="0" applyNumberFormat="1" applyFont="1" applyBorder="1" applyAlignment="1">
      <alignment vertical="top"/>
    </xf>
    <xf numFmtId="2" fontId="16" fillId="0" borderId="57" xfId="0" applyNumberFormat="1" applyFont="1" applyBorder="1" applyAlignment="1">
      <alignment vertical="top"/>
    </xf>
    <xf numFmtId="0" fontId="0" fillId="0" borderId="58" xfId="0" applyBorder="1" applyAlignment="1">
      <alignment vertical="top"/>
    </xf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7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6" fillId="0" borderId="66" xfId="0" applyFont="1" applyBorder="1"/>
    <xf numFmtId="0" fontId="17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5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7" fillId="0" borderId="31" xfId="8" applyFont="1" applyFill="1" applyBorder="1" applyAlignment="1">
      <alignment horizontal="centerContinuous" vertical="justify"/>
    </xf>
    <xf numFmtId="0" fontId="26" fillId="0" borderId="32" xfId="8" applyBorder="1" applyAlignment="1">
      <alignment horizontal="centerContinuous" vertical="justify"/>
    </xf>
    <xf numFmtId="0" fontId="26" fillId="0" borderId="33" xfId="8" applyBorder="1" applyAlignment="1">
      <alignment horizontal="centerContinuous" vertical="justify"/>
    </xf>
    <xf numFmtId="0" fontId="28" fillId="0" borderId="32" xfId="8" applyFont="1" applyFill="1" applyBorder="1" applyAlignment="1">
      <alignment horizontal="justify" vertical="justify"/>
    </xf>
    <xf numFmtId="0" fontId="26" fillId="0" borderId="32" xfId="8" applyBorder="1" applyAlignment="1">
      <alignment horizontal="justify" vertical="justify"/>
    </xf>
    <xf numFmtId="0" fontId="26" fillId="0" borderId="33" xfId="8" applyBorder="1" applyAlignment="1">
      <alignment horizontal="justify" vertical="justify"/>
    </xf>
    <xf numFmtId="0" fontId="26" fillId="0" borderId="0" xfId="8"/>
    <xf numFmtId="0" fontId="29" fillId="0" borderId="34" xfId="8" applyNumberFormat="1" applyFont="1" applyFill="1" applyBorder="1" applyAlignment="1" applyProtection="1">
      <alignment horizontal="right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26" fillId="0" borderId="35" xfId="8" applyBorder="1" applyAlignment="1">
      <alignment horizontal="centerContinuous"/>
    </xf>
    <xf numFmtId="0" fontId="31" fillId="0" borderId="0" xfId="9" applyNumberFormat="1" applyFont="1" applyFill="1" applyAlignment="1" applyProtection="1">
      <alignment horizontal="left" vertical="top"/>
    </xf>
    <xf numFmtId="0" fontId="26" fillId="0" borderId="34" xfId="8" applyFont="1" applyFill="1" applyBorder="1" applyAlignment="1">
      <alignment horizontal="centerContinuous" vertical="justify"/>
    </xf>
    <xf numFmtId="0" fontId="26" fillId="0" borderId="0" xfId="8" applyFont="1" applyAlignment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32" fillId="0" borderId="34" xfId="8" applyNumberFormat="1" applyFont="1" applyFill="1" applyBorder="1" applyAlignment="1" applyProtection="1">
      <alignment horizontal="centerContinuous" vertical="justify"/>
    </xf>
    <xf numFmtId="0" fontId="33" fillId="0" borderId="0" xfId="8" applyNumberFormat="1" applyFont="1" applyFill="1" applyAlignment="1" applyProtection="1">
      <alignment horizontal="centerContinuous" vertical="justify"/>
    </xf>
    <xf numFmtId="0" fontId="34" fillId="0" borderId="34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26" fillId="0" borderId="35" xfId="8" applyFont="1" applyBorder="1" applyAlignment="1">
      <alignment horizontal="centerContinuous" vertical="justify"/>
    </xf>
    <xf numFmtId="0" fontId="29" fillId="0" borderId="0" xfId="8" applyFont="1" applyFill="1" applyAlignment="1">
      <alignment horizontal="right" vertical="justify"/>
    </xf>
    <xf numFmtId="0" fontId="30" fillId="0" borderId="0" xfId="8" applyFont="1" applyFill="1" applyAlignment="1">
      <alignment horizontal="centerContinuous"/>
    </xf>
    <xf numFmtId="0" fontId="35" fillId="0" borderId="36" xfId="8" applyFont="1" applyFill="1" applyBorder="1" applyAlignment="1">
      <alignment horizontal="centerContinuous" vertical="justify"/>
    </xf>
    <xf numFmtId="0" fontId="26" fillId="0" borderId="37" xfId="8" applyFont="1" applyBorder="1" applyAlignment="1">
      <alignment horizontal="centerContinuous" vertical="justify"/>
    </xf>
    <xf numFmtId="0" fontId="26" fillId="0" borderId="38" xfId="8" applyFont="1" applyBorder="1" applyAlignment="1">
      <alignment horizontal="centerContinuous" vertical="justify"/>
    </xf>
    <xf numFmtId="0" fontId="30" fillId="0" borderId="37" xfId="8" applyFont="1" applyBorder="1" applyAlignment="1">
      <alignment horizontal="justify" vertical="justify"/>
    </xf>
    <xf numFmtId="0" fontId="26" fillId="0" borderId="37" xfId="8" applyBorder="1" applyAlignment="1">
      <alignment horizontal="justify" vertical="justify"/>
    </xf>
    <xf numFmtId="0" fontId="26" fillId="0" borderId="38" xfId="8" applyBorder="1"/>
    <xf numFmtId="0" fontId="36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33" fillId="0" borderId="0" xfId="8" applyFont="1" applyFill="1" applyAlignment="1">
      <alignment horizontal="center"/>
    </xf>
    <xf numFmtId="0" fontId="26" fillId="0" borderId="0" xfId="8" applyAlignment="1">
      <alignment horizontal="center"/>
    </xf>
    <xf numFmtId="0" fontId="26" fillId="0" borderId="0" xfId="8" applyBorder="1" applyAlignment="1"/>
    <xf numFmtId="0" fontId="26" fillId="0" borderId="0" xfId="8" applyBorder="1"/>
    <xf numFmtId="0" fontId="30" fillId="0" borderId="0" xfId="8" applyNumberFormat="1" applyFont="1" applyFill="1" applyAlignment="1" applyProtection="1">
      <alignment horizontal="left"/>
    </xf>
    <xf numFmtId="0" fontId="26" fillId="0" borderId="0" xfId="8" applyAlignment="1">
      <alignment horizontal="centerContinuous"/>
    </xf>
    <xf numFmtId="0" fontId="14" fillId="0" borderId="0" xfId="8" applyNumberFormat="1" applyFont="1" applyFill="1" applyAlignment="1" applyProtection="1"/>
    <xf numFmtId="0" fontId="33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right"/>
    </xf>
    <xf numFmtId="0" fontId="37" fillId="8" borderId="0" xfId="8" applyFont="1" applyFill="1" applyBorder="1" applyAlignment="1">
      <alignment horizontal="centerContinuous"/>
    </xf>
    <xf numFmtId="0" fontId="26" fillId="8" borderId="0" xfId="8" applyFill="1" applyAlignment="1">
      <alignment horizontal="centerContinuous"/>
    </xf>
    <xf numFmtId="0" fontId="26" fillId="0" borderId="0" xfId="8" applyAlignment="1"/>
    <xf numFmtId="0" fontId="38" fillId="0" borderId="0" xfId="8" applyFont="1" applyFill="1" applyAlignment="1"/>
    <xf numFmtId="0" fontId="29" fillId="0" borderId="0" xfId="8" applyNumberFormat="1" applyFont="1" applyFill="1" applyAlignment="1" applyProtection="1"/>
    <xf numFmtId="0" fontId="29" fillId="0" borderId="0" xfId="8" applyNumberFormat="1" applyFont="1" applyFill="1" applyAlignment="1" applyProtection="1">
      <alignment horizontal="center"/>
    </xf>
    <xf numFmtId="0" fontId="31" fillId="0" borderId="39" xfId="8" applyNumberFormat="1" applyFont="1" applyFill="1" applyBorder="1" applyAlignment="1" applyProtection="1">
      <alignment horizontal="center"/>
    </xf>
    <xf numFmtId="0" fontId="31" fillId="0" borderId="4" xfId="8" applyNumberFormat="1" applyFont="1" applyFill="1" applyBorder="1" applyAlignment="1" applyProtection="1">
      <alignment horizontal="center"/>
    </xf>
    <xf numFmtId="169" fontId="31" fillId="0" borderId="4" xfId="8" applyNumberFormat="1" applyFont="1" applyFill="1" applyBorder="1" applyAlignment="1" applyProtection="1">
      <alignment horizontal="center"/>
    </xf>
    <xf numFmtId="170" fontId="31" fillId="0" borderId="39" xfId="8" applyNumberFormat="1" applyFont="1" applyFill="1" applyBorder="1" applyAlignment="1" applyProtection="1">
      <alignment horizontal="center"/>
    </xf>
    <xf numFmtId="170" fontId="31" fillId="0" borderId="40" xfId="8" applyNumberFormat="1" applyFont="1" applyFill="1" applyBorder="1" applyAlignment="1" applyProtection="1">
      <alignment horizontal="center"/>
    </xf>
    <xf numFmtId="0" fontId="26" fillId="0" borderId="0" xfId="8" applyFont="1" applyFill="1" applyAlignment="1">
      <alignment horizontal="center"/>
    </xf>
    <xf numFmtId="0" fontId="31" fillId="0" borderId="0" xfId="8" applyNumberFormat="1" applyFont="1" applyFill="1" applyBorder="1" applyAlignment="1" applyProtection="1">
      <alignment horizontal="left"/>
    </xf>
    <xf numFmtId="0" fontId="31" fillId="0" borderId="0" xfId="8" applyFont="1" applyFill="1" applyBorder="1" applyAlignment="1">
      <alignment horizontal="center"/>
    </xf>
    <xf numFmtId="0" fontId="26" fillId="0" borderId="0" xfId="8" applyFont="1" applyFill="1" applyBorder="1" applyAlignment="1">
      <alignment horizontal="center"/>
    </xf>
    <xf numFmtId="0" fontId="39" fillId="0" borderId="0" xfId="8" applyNumberFormat="1" applyFont="1" applyFill="1" applyAlignment="1" applyProtection="1">
      <alignment horizontal="left" vertical="center"/>
    </xf>
    <xf numFmtId="0" fontId="34" fillId="0" borderId="0" xfId="8" applyNumberFormat="1" applyFont="1" applyFill="1" applyAlignment="1" applyProtection="1">
      <alignment vertical="center"/>
    </xf>
    <xf numFmtId="0" fontId="34" fillId="0" borderId="0" xfId="8" applyNumberFormat="1" applyFont="1" applyFill="1" applyAlignment="1" applyProtection="1">
      <alignment horizontal="center" vertical="center"/>
    </xf>
    <xf numFmtId="171" fontId="34" fillId="0" borderId="0" xfId="9" applyNumberFormat="1" applyFont="1" applyFill="1" applyAlignment="1" applyProtection="1">
      <alignment horizontal="right" vertical="center"/>
    </xf>
    <xf numFmtId="172" fontId="34" fillId="0" borderId="0" xfId="9" applyNumberFormat="1" applyFont="1" applyFill="1" applyAlignment="1" applyProtection="1">
      <alignment horizontal="right" vertical="center"/>
    </xf>
    <xf numFmtId="0" fontId="31" fillId="0" borderId="0" xfId="8" applyFont="1" applyFill="1" applyAlignment="1">
      <alignment horizontal="center"/>
    </xf>
    <xf numFmtId="172" fontId="31" fillId="0" borderId="0" xfId="9" applyNumberFormat="1" applyFont="1" applyFill="1" applyAlignment="1" applyProtection="1">
      <alignment horizontal="centerContinuous"/>
    </xf>
    <xf numFmtId="0" fontId="40" fillId="0" borderId="0" xfId="8" applyNumberFormat="1" applyFont="1" applyFill="1" applyAlignment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4" fillId="0" borderId="0" xfId="8" applyNumberFormat="1" applyFont="1" applyFill="1" applyAlignment="1" applyProtection="1">
      <alignment horizontal="center"/>
    </xf>
    <xf numFmtId="173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2" fontId="34" fillId="0" borderId="0" xfId="9" applyNumberFormat="1" applyFont="1" applyFill="1" applyAlignment="1" applyProtection="1">
      <alignment horizontal="right"/>
    </xf>
    <xf numFmtId="0" fontId="31" fillId="0" borderId="0" xfId="8" applyFont="1" applyAlignment="1">
      <alignment horizontal="right"/>
    </xf>
    <xf numFmtId="0" fontId="41" fillId="0" borderId="0" xfId="9" applyNumberFormat="1" applyFont="1" applyAlignment="1">
      <alignment horizontal="right"/>
    </xf>
    <xf numFmtId="172" fontId="29" fillId="0" borderId="0" xfId="9" applyNumberFormat="1" applyFont="1" applyFill="1" applyAlignment="1" applyProtection="1">
      <alignment horizontal="right"/>
    </xf>
    <xf numFmtId="0" fontId="28" fillId="0" borderId="0" xfId="8" applyNumberFormat="1" applyFont="1" applyFill="1" applyAlignment="1" applyProtection="1">
      <alignment horizontal="centerContinuous"/>
    </xf>
    <xf numFmtId="0" fontId="26" fillId="0" borderId="0" xfId="8" applyNumberFormat="1" applyFont="1" applyFill="1" applyAlignment="1" applyProtection="1">
      <alignment horizontal="centerContinuous"/>
    </xf>
    <xf numFmtId="0" fontId="31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2" fillId="0" borderId="0" xfId="8" applyFont="1" applyFill="1" applyBorder="1" applyAlignment="1">
      <alignment horizontal="center" vertical="top"/>
    </xf>
    <xf numFmtId="0" fontId="32" fillId="0" borderId="0" xfId="8" applyFont="1" applyBorder="1" applyAlignment="1">
      <alignment horizontal="justify" vertical="justify"/>
    </xf>
    <xf numFmtId="176" fontId="35" fillId="0" borderId="0" xfId="9" applyNumberFormat="1" applyFont="1" applyBorder="1" applyAlignment="1">
      <alignment horizontal="right" vertical="top"/>
    </xf>
    <xf numFmtId="0" fontId="26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6" fillId="0" borderId="51" xfId="0" applyFont="1" applyBorder="1" applyAlignment="1">
      <alignment horizontal="center"/>
    </xf>
    <xf numFmtId="0" fontId="16" fillId="0" borderId="51" xfId="0" applyFont="1" applyBorder="1"/>
    <xf numFmtId="0" fontId="2" fillId="0" borderId="22" xfId="0" applyFon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16" fillId="0" borderId="52" xfId="1" applyFont="1" applyBorder="1"/>
    <xf numFmtId="43" fontId="2" fillId="0" borderId="53" xfId="1" applyFont="1" applyBorder="1"/>
    <xf numFmtId="43" fontId="3" fillId="0" borderId="65" xfId="1" applyFont="1" applyBorder="1"/>
    <xf numFmtId="43" fontId="2" fillId="0" borderId="54" xfId="1" applyFont="1" applyBorder="1"/>
    <xf numFmtId="0" fontId="0" fillId="0" borderId="71" xfId="0" applyBorder="1"/>
    <xf numFmtId="168" fontId="0" fillId="0" borderId="72" xfId="2" applyNumberFormat="1" applyFont="1" applyBorder="1"/>
    <xf numFmtId="0" fontId="0" fillId="3" borderId="55" xfId="0" applyFill="1" applyBorder="1" applyAlignment="1">
      <alignment horizontal="center" vertical="center" wrapText="1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26" fillId="0" borderId="37" xfId="8" applyBorder="1"/>
    <xf numFmtId="0" fontId="12" fillId="0" borderId="37" xfId="8" applyFont="1" applyBorder="1" applyAlignment="1">
      <alignment horizontal="centerContinuous"/>
    </xf>
    <xf numFmtId="0" fontId="12" fillId="0" borderId="37" xfId="8" applyFont="1" applyBorder="1"/>
    <xf numFmtId="0" fontId="12" fillId="0" borderId="36" xfId="8" applyFont="1" applyBorder="1"/>
    <xf numFmtId="0" fontId="24" fillId="0" borderId="35" xfId="8" applyNumberFormat="1" applyFont="1" applyFill="1" applyBorder="1" applyAlignment="1" applyProtection="1">
      <alignment horizontal="centerContinuous"/>
    </xf>
    <xf numFmtId="177" fontId="23" fillId="0" borderId="0" xfId="8" applyNumberFormat="1" applyFont="1" applyFill="1" applyBorder="1" applyAlignment="1" applyProtection="1">
      <alignment horizontal="centerContinuous"/>
    </xf>
    <xf numFmtId="0" fontId="24" fillId="0" borderId="0" xfId="8" applyNumberFormat="1" applyFont="1" applyFill="1" applyBorder="1" applyAlignment="1" applyProtection="1">
      <alignment horizontal="centerContinuous"/>
    </xf>
    <xf numFmtId="0" fontId="26" fillId="0" borderId="0" xfId="8" applyNumberFormat="1" applyFont="1" applyFill="1" applyBorder="1" applyAlignment="1" applyProtection="1">
      <alignment horizontal="centerContinuous"/>
    </xf>
    <xf numFmtId="0" fontId="10" fillId="0" borderId="0" xfId="8" applyFont="1" applyAlignment="1">
      <alignment horizontal="right"/>
    </xf>
    <xf numFmtId="0" fontId="26" fillId="0" borderId="0" xfId="8" applyFont="1" applyBorder="1"/>
    <xf numFmtId="0" fontId="10" fillId="0" borderId="0" xfId="8" applyFont="1" applyBorder="1"/>
    <xf numFmtId="0" fontId="22" fillId="0" borderId="34" xfId="8" applyNumberFormat="1" applyFont="1" applyFill="1" applyBorder="1" applyAlignment="1" applyProtection="1"/>
    <xf numFmtId="0" fontId="26" fillId="0" borderId="33" xfId="8" applyNumberFormat="1" applyFont="1" applyFill="1" applyBorder="1" applyAlignment="1" applyProtection="1">
      <alignment horizontal="centerContinuous"/>
    </xf>
    <xf numFmtId="0" fontId="12" fillId="0" borderId="32" xfId="8" applyNumberFormat="1" applyFont="1" applyFill="1" applyBorder="1" applyAlignment="1" applyProtection="1">
      <alignment horizontal="centerContinuous"/>
    </xf>
    <xf numFmtId="0" fontId="26" fillId="0" borderId="32" xfId="8" applyBorder="1"/>
    <xf numFmtId="0" fontId="26" fillId="0" borderId="32" xfId="8" applyNumberFormat="1" applyFont="1" applyFill="1" applyBorder="1" applyAlignment="1" applyProtection="1">
      <alignment horizontal="centerContinuous"/>
    </xf>
    <xf numFmtId="0" fontId="10" fillId="0" borderId="32" xfId="8" applyFont="1" applyBorder="1" applyAlignment="1">
      <alignment horizontal="right"/>
    </xf>
    <xf numFmtId="0" fontId="26" fillId="0" borderId="32" xfId="8" applyFont="1" applyBorder="1"/>
    <xf numFmtId="0" fontId="10" fillId="0" borderId="32" xfId="8" applyFont="1" applyBorder="1"/>
    <xf numFmtId="0" fontId="26" fillId="0" borderId="31" xfId="8" applyBorder="1"/>
    <xf numFmtId="0" fontId="10" fillId="0" borderId="0" xfId="8" applyFont="1" applyBorder="1" applyAlignment="1"/>
    <xf numFmtId="0" fontId="10" fillId="0" borderId="0" xfId="8" applyFont="1" applyBorder="1" applyAlignment="1">
      <alignment horizontal="right"/>
    </xf>
    <xf numFmtId="170" fontId="12" fillId="0" borderId="37" xfId="8" applyNumberFormat="1" applyFont="1" applyFill="1" applyBorder="1" applyAlignment="1" applyProtection="1"/>
    <xf numFmtId="0" fontId="26" fillId="9" borderId="37" xfId="8" applyNumberFormat="1" applyFont="1" applyFill="1" applyBorder="1" applyAlignment="1" applyProtection="1"/>
    <xf numFmtId="0" fontId="10" fillId="9" borderId="36" xfId="8" applyNumberFormat="1" applyFont="1" applyFill="1" applyBorder="1" applyAlignment="1" applyProtection="1"/>
    <xf numFmtId="0" fontId="26" fillId="0" borderId="38" xfId="8" applyNumberFormat="1" applyFont="1" applyFill="1" applyBorder="1" applyAlignment="1" applyProtection="1">
      <alignment horizontal="centerContinuous"/>
    </xf>
    <xf numFmtId="177" fontId="12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>
      <alignment horizontal="centerContinuous"/>
    </xf>
    <xf numFmtId="177" fontId="12" fillId="0" borderId="0" xfId="8" applyNumberFormat="1" applyFont="1" applyFill="1" applyBorder="1" applyAlignment="1" applyProtection="1">
      <alignment horizontal="centerContinuous"/>
    </xf>
    <xf numFmtId="170" fontId="12" fillId="0" borderId="0" xfId="8" applyNumberFormat="1" applyFont="1" applyFill="1" applyAlignment="1" applyProtection="1"/>
    <xf numFmtId="0" fontId="26" fillId="9" borderId="0" xfId="8" applyNumberFormat="1" applyFont="1" applyFill="1" applyBorder="1" applyAlignment="1" applyProtection="1"/>
    <xf numFmtId="0" fontId="26" fillId="9" borderId="0" xfId="8" applyNumberFormat="1" applyFont="1" applyFill="1" applyAlignment="1" applyProtection="1"/>
    <xf numFmtId="0" fontId="12" fillId="9" borderId="34" xfId="8" applyNumberFormat="1" applyFont="1" applyFill="1" applyBorder="1" applyAlignment="1" applyProtection="1"/>
    <xf numFmtId="177" fontId="10" fillId="0" borderId="37" xfId="8" applyNumberFormat="1" applyFont="1" applyFill="1" applyBorder="1" applyAlignment="1" applyProtection="1">
      <alignment horizontal="centerContinuous"/>
    </xf>
    <xf numFmtId="177" fontId="10" fillId="0" borderId="0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Alignment="1" applyProtection="1"/>
    <xf numFmtId="0" fontId="10" fillId="0" borderId="34" xfId="8" applyNumberFormat="1" applyFont="1" applyFill="1" applyBorder="1" applyAlignment="1" applyProtection="1"/>
    <xf numFmtId="0" fontId="26" fillId="0" borderId="35" xfId="8" applyBorder="1"/>
    <xf numFmtId="177" fontId="26" fillId="0" borderId="0" xfId="8" applyNumberFormat="1" applyFont="1" applyFill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left"/>
    </xf>
    <xf numFmtId="177" fontId="10" fillId="0" borderId="0" xfId="8" applyNumberFormat="1" applyFont="1" applyFill="1" applyAlignment="1" applyProtection="1">
      <alignment horizontal="left"/>
    </xf>
    <xf numFmtId="0" fontId="26" fillId="0" borderId="3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/>
    <xf numFmtId="181" fontId="10" fillId="0" borderId="37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>
      <alignment horizontal="right"/>
    </xf>
    <xf numFmtId="0" fontId="10" fillId="0" borderId="37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Border="1" applyAlignment="1" applyProtection="1"/>
    <xf numFmtId="177" fontId="10" fillId="0" borderId="38" xfId="8" applyNumberFormat="1" applyFont="1" applyFill="1" applyBorder="1" applyAlignment="1" applyProtection="1">
      <alignment horizontal="centerContinuous"/>
    </xf>
    <xf numFmtId="0" fontId="10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left"/>
    </xf>
    <xf numFmtId="0" fontId="12" fillId="0" borderId="32" xfId="8" applyNumberFormat="1" applyFont="1" applyFill="1" applyBorder="1" applyAlignment="1" applyProtection="1">
      <alignment horizontal="left"/>
    </xf>
    <xf numFmtId="0" fontId="10" fillId="0" borderId="32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/>
    <xf numFmtId="0" fontId="10" fillId="0" borderId="37" xfId="8" applyNumberFormat="1" applyFont="1" applyFill="1" applyBorder="1" applyAlignment="1" applyProtection="1">
      <alignment horizontal="left" vertical="center"/>
    </xf>
    <xf numFmtId="178" fontId="10" fillId="0" borderId="37" xfId="8" applyNumberFormat="1" applyFont="1" applyFill="1" applyBorder="1" applyAlignment="1" applyProtection="1">
      <alignment horizontal="right"/>
    </xf>
    <xf numFmtId="0" fontId="10" fillId="0" borderId="36" xfId="8" applyNumberFormat="1" applyFont="1" applyFill="1" applyBorder="1" applyAlignment="1" applyProtection="1">
      <alignment horizontal="left" vertical="center"/>
    </xf>
    <xf numFmtId="177" fontId="10" fillId="0" borderId="5" xfId="8" applyNumberFormat="1" applyFont="1" applyFill="1" applyBorder="1" applyAlignment="1" applyProtection="1">
      <alignment horizontal="centerContinuous"/>
    </xf>
    <xf numFmtId="0" fontId="12" fillId="0" borderId="34" xfId="8" applyNumberFormat="1" applyFont="1" applyFill="1" applyBorder="1" applyAlignment="1" applyProtection="1">
      <alignment horizontal="left" vertical="center"/>
    </xf>
    <xf numFmtId="177" fontId="10" fillId="0" borderId="0" xfId="8" applyNumberFormat="1" applyFont="1" applyFill="1" applyAlignment="1" applyProtection="1">
      <alignment horizontal="centerContinuous"/>
    </xf>
    <xf numFmtId="0" fontId="10" fillId="0" borderId="5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/>
    </xf>
    <xf numFmtId="0" fontId="12" fillId="0" borderId="34" xfId="8" applyNumberFormat="1" applyFont="1" applyFill="1" applyBorder="1" applyAlignment="1" applyProtection="1"/>
    <xf numFmtId="0" fontId="26" fillId="0" borderId="5" xfId="8" applyBorder="1"/>
    <xf numFmtId="0" fontId="10" fillId="0" borderId="36" xfId="8" applyNumberFormat="1" applyFont="1" applyFill="1" applyBorder="1" applyAlignment="1" applyProtection="1"/>
    <xf numFmtId="0" fontId="12" fillId="0" borderId="0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/>
    <xf numFmtId="0" fontId="10" fillId="0" borderId="0" xfId="8" applyNumberFormat="1" applyFont="1" applyFill="1" applyAlignment="1" applyProtection="1">
      <alignment horizontal="centerContinuous"/>
    </xf>
    <xf numFmtId="0" fontId="10" fillId="0" borderId="34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right"/>
    </xf>
    <xf numFmtId="0" fontId="12" fillId="0" borderId="34" xfId="8" applyNumberFormat="1" applyFont="1" applyFill="1" applyBorder="1" applyAlignment="1" applyProtection="1">
      <alignment horizontal="left"/>
    </xf>
    <xf numFmtId="0" fontId="26" fillId="0" borderId="5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right"/>
    </xf>
    <xf numFmtId="180" fontId="10" fillId="0" borderId="32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Alignment="1" applyProtection="1"/>
    <xf numFmtId="178" fontId="10" fillId="0" borderId="5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Border="1" applyAlignment="1" applyProtection="1">
      <alignment horizontal="right" vertical="justify"/>
    </xf>
    <xf numFmtId="179" fontId="10" fillId="0" borderId="32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 vertical="justify"/>
    </xf>
    <xf numFmtId="0" fontId="10" fillId="0" borderId="0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Border="1" applyAlignment="1" applyProtection="1">
      <alignment horizontal="centerContinuous"/>
    </xf>
    <xf numFmtId="177" fontId="10" fillId="0" borderId="32" xfId="8" applyNumberFormat="1" applyFont="1" applyFill="1" applyBorder="1" applyAlignment="1" applyProtection="1">
      <alignment horizontal="left"/>
    </xf>
    <xf numFmtId="179" fontId="10" fillId="0" borderId="0" xfId="8" applyNumberFormat="1" applyFont="1" applyFill="1" applyAlignment="1" applyProtection="1">
      <alignment horizontal="left"/>
    </xf>
    <xf numFmtId="178" fontId="10" fillId="0" borderId="37" xfId="8" applyNumberFormat="1" applyFont="1" applyFill="1" applyBorder="1" applyAlignment="1" applyProtection="1">
      <alignment horizontal="centerContinuous"/>
    </xf>
    <xf numFmtId="0" fontId="20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left"/>
    </xf>
    <xf numFmtId="0" fontId="10" fillId="0" borderId="0" xfId="8" applyNumberFormat="1" applyFont="1" applyFill="1" applyAlignment="1" applyProtection="1">
      <alignment horizontal="right" vertical="justify"/>
    </xf>
    <xf numFmtId="177" fontId="10" fillId="0" borderId="5" xfId="8" applyNumberFormat="1" applyFont="1" applyFill="1" applyBorder="1" applyAlignment="1" applyProtection="1">
      <alignment horizontal="left"/>
    </xf>
    <xf numFmtId="0" fontId="26" fillId="0" borderId="6" xfId="8" applyBorder="1"/>
    <xf numFmtId="0" fontId="10" fillId="0" borderId="5" xfId="8" applyNumberFormat="1" applyFont="1" applyFill="1" applyBorder="1" applyAlignment="1" applyProtection="1">
      <alignment horizontal="centerContinuous"/>
    </xf>
    <xf numFmtId="0" fontId="11" fillId="0" borderId="4" xfId="8" applyNumberFormat="1" applyFont="1" applyFill="1" applyBorder="1" applyAlignment="1" applyProtection="1">
      <alignment horizontal="centerContinuous" vertical="justify"/>
    </xf>
    <xf numFmtId="0" fontId="10" fillId="0" borderId="37" xfId="8" applyNumberFormat="1" applyFont="1" applyFill="1" applyBorder="1" applyAlignment="1" applyProtection="1">
      <alignment horizontal="justify"/>
    </xf>
    <xf numFmtId="0" fontId="21" fillId="0" borderId="54" xfId="8" applyFont="1" applyBorder="1"/>
    <xf numFmtId="0" fontId="21" fillId="0" borderId="22" xfId="8" applyFont="1" applyBorder="1"/>
    <xf numFmtId="0" fontId="15" fillId="0" borderId="37" xfId="8" applyNumberFormat="1" applyFont="1" applyFill="1" applyBorder="1" applyAlignment="1" applyProtection="1">
      <alignment horizontal="centerContinuous"/>
    </xf>
    <xf numFmtId="0" fontId="21" fillId="0" borderId="53" xfId="8" applyNumberFormat="1" applyFont="1" applyFill="1" applyBorder="1" applyAlignment="1" applyProtection="1">
      <alignment horizontal="centerContinuous"/>
    </xf>
    <xf numFmtId="0" fontId="21" fillId="0" borderId="0" xfId="8" applyNumberFormat="1" applyFont="1" applyFill="1" applyBorder="1" applyAlignment="1" applyProtection="1">
      <alignment horizontal="centerContinuous"/>
    </xf>
    <xf numFmtId="0" fontId="21" fillId="0" borderId="0" xfId="8" applyFont="1" applyBorder="1"/>
    <xf numFmtId="0" fontId="21" fillId="0" borderId="0" xfId="8" applyNumberFormat="1" applyFont="1" applyFill="1" applyBorder="1" applyAlignment="1" applyProtection="1"/>
    <xf numFmtId="0" fontId="21" fillId="0" borderId="52" xfId="8" applyNumberFormat="1" applyFont="1" applyFill="1" applyBorder="1" applyAlignment="1" applyProtection="1">
      <alignment horizontal="centerContinuous"/>
    </xf>
    <xf numFmtId="0" fontId="21" fillId="0" borderId="51" xfId="8" applyNumberFormat="1" applyFont="1" applyFill="1" applyBorder="1" applyAlignment="1" applyProtection="1">
      <alignment horizontal="centerContinuous"/>
    </xf>
    <xf numFmtId="0" fontId="21" fillId="0" borderId="51" xfId="8" applyFont="1" applyBorder="1"/>
    <xf numFmtId="0" fontId="21" fillId="0" borderId="51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justify"/>
    </xf>
    <xf numFmtId="0" fontId="26" fillId="0" borderId="33" xfId="8" applyBorder="1"/>
    <xf numFmtId="0" fontId="10" fillId="0" borderId="32" xfId="8" applyNumberFormat="1" applyFont="1" applyFill="1" applyBorder="1" applyAlignment="1" applyProtection="1"/>
    <xf numFmtId="0" fontId="20" fillId="0" borderId="32" xfId="8" applyNumberFormat="1" applyFont="1" applyFill="1" applyBorder="1" applyAlignment="1" applyProtection="1"/>
    <xf numFmtId="0" fontId="10" fillId="0" borderId="31" xfId="8" applyNumberFormat="1" applyFont="1" applyFill="1" applyBorder="1" applyAlignment="1" applyProtection="1"/>
    <xf numFmtId="0" fontId="19" fillId="0" borderId="0" xfId="8" applyNumberFormat="1" applyFont="1" applyFill="1" applyAlignment="1" applyProtection="1">
      <alignment horizontal="centerContinuous"/>
    </xf>
    <xf numFmtId="0" fontId="12" fillId="0" borderId="36" xfId="8" applyNumberFormat="1" applyFont="1" applyFill="1" applyBorder="1" applyAlignment="1" applyProtection="1">
      <alignment horizontal="centerContinuous"/>
    </xf>
    <xf numFmtId="0" fontId="9" fillId="0" borderId="0" xfId="8" applyFont="1" applyFill="1" applyAlignment="1"/>
    <xf numFmtId="0" fontId="16" fillId="0" borderId="59" xfId="0" applyFont="1" applyBorder="1" applyAlignment="1">
      <alignment vertical="top"/>
    </xf>
    <xf numFmtId="0" fontId="16" fillId="0" borderId="59" xfId="0" applyFont="1" applyBorder="1" applyAlignment="1">
      <alignment horizontal="center" vertical="top"/>
    </xf>
    <xf numFmtId="0" fontId="16" fillId="0" borderId="59" xfId="0" applyFont="1" applyBorder="1" applyAlignment="1">
      <alignment vertical="top" wrapText="1"/>
    </xf>
    <xf numFmtId="2" fontId="16" fillId="0" borderId="59" xfId="0" applyNumberFormat="1" applyFont="1" applyBorder="1" applyAlignment="1">
      <alignment vertical="top"/>
    </xf>
    <xf numFmtId="2" fontId="16" fillId="0" borderId="60" xfId="0" applyNumberFormat="1" applyFont="1" applyBorder="1" applyAlignment="1">
      <alignment vertical="top"/>
    </xf>
    <xf numFmtId="0" fontId="0" fillId="0" borderId="73" xfId="0" applyBorder="1" applyAlignment="1">
      <alignment vertical="top"/>
    </xf>
    <xf numFmtId="0" fontId="16" fillId="0" borderId="74" xfId="0" applyFont="1" applyBorder="1" applyAlignment="1">
      <alignment vertical="top"/>
    </xf>
    <xf numFmtId="0" fontId="16" fillId="0" borderId="74" xfId="0" applyFont="1" applyBorder="1" applyAlignment="1">
      <alignment horizontal="center" vertical="top"/>
    </xf>
    <xf numFmtId="0" fontId="16" fillId="0" borderId="74" xfId="0" applyFont="1" applyBorder="1" applyAlignment="1">
      <alignment vertical="top" wrapText="1"/>
    </xf>
    <xf numFmtId="2" fontId="16" fillId="0" borderId="74" xfId="0" applyNumberFormat="1" applyFont="1" applyBorder="1" applyAlignment="1">
      <alignment vertical="top"/>
    </xf>
    <xf numFmtId="2" fontId="16" fillId="0" borderId="75" xfId="0" applyNumberFormat="1" applyFont="1" applyBorder="1" applyAlignment="1">
      <alignment vertical="top"/>
    </xf>
    <xf numFmtId="0" fontId="0" fillId="0" borderId="76" xfId="0" applyBorder="1" applyAlignment="1">
      <alignment vertical="top"/>
    </xf>
    <xf numFmtId="0" fontId="16" fillId="0" borderId="77" xfId="0" applyFont="1" applyBorder="1" applyAlignment="1">
      <alignment vertical="top"/>
    </xf>
    <xf numFmtId="0" fontId="16" fillId="0" borderId="77" xfId="0" applyFont="1" applyBorder="1" applyAlignment="1">
      <alignment horizontal="center" vertical="top"/>
    </xf>
    <xf numFmtId="0" fontId="16" fillId="0" borderId="77" xfId="0" applyFont="1" applyBorder="1" applyAlignment="1">
      <alignment vertical="top" wrapText="1"/>
    </xf>
    <xf numFmtId="2" fontId="16" fillId="0" borderId="77" xfId="0" applyNumberFormat="1" applyFont="1" applyBorder="1" applyAlignment="1">
      <alignment vertical="top"/>
    </xf>
    <xf numFmtId="2" fontId="16" fillId="0" borderId="78" xfId="0" applyNumberFormat="1" applyFont="1" applyBorder="1" applyAlignment="1">
      <alignment vertical="top"/>
    </xf>
    <xf numFmtId="0" fontId="0" fillId="0" borderId="79" xfId="0" applyBorder="1" applyAlignment="1">
      <alignment vertical="top"/>
    </xf>
    <xf numFmtId="0" fontId="16" fillId="0" borderId="80" xfId="0" applyFont="1" applyBorder="1" applyAlignment="1">
      <alignment vertical="top"/>
    </xf>
    <xf numFmtId="0" fontId="16" fillId="0" borderId="80" xfId="0" applyFont="1" applyBorder="1" applyAlignment="1">
      <alignment horizontal="center" vertical="top"/>
    </xf>
    <xf numFmtId="0" fontId="16" fillId="0" borderId="80" xfId="0" applyFont="1" applyBorder="1" applyAlignment="1">
      <alignment vertical="top" wrapText="1"/>
    </xf>
    <xf numFmtId="2" fontId="16" fillId="0" borderId="80" xfId="0" applyNumberFormat="1" applyFont="1" applyBorder="1" applyAlignment="1">
      <alignment vertical="top"/>
    </xf>
    <xf numFmtId="2" fontId="16" fillId="0" borderId="81" xfId="0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0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9" fillId="0" borderId="0" xfId="8" applyFont="1" applyFill="1" applyAlignment="1">
      <alignment horizontal="center"/>
    </xf>
    <xf numFmtId="0" fontId="10" fillId="0" borderId="32" xfId="8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63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248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128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774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204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080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227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680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8301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344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749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438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0970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277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126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627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157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673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023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717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61478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777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5863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828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41215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904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6427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971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7276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1017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72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1063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2173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1139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84480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1206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5329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1252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2777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1298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0226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1368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1561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1438</xdr:row>
      <xdr:rowOff>47625</xdr:rowOff>
    </xdr:from>
    <xdr:ext cx="1695450" cy="476250"/>
    <xdr:pic>
      <xdr:nvPicPr>
        <xdr:cNvPr id="2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32895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1484</xdr:row>
      <xdr:rowOff>47625</xdr:rowOff>
    </xdr:from>
    <xdr:ext cx="1695450" cy="476250"/>
    <xdr:pic>
      <xdr:nvPicPr>
        <xdr:cNvPr id="2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344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1530</xdr:row>
      <xdr:rowOff>47625</xdr:rowOff>
    </xdr:from>
    <xdr:ext cx="1695450" cy="476250"/>
    <xdr:pic>
      <xdr:nvPicPr>
        <xdr:cNvPr id="2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77928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1600</xdr:row>
      <xdr:rowOff>47625</xdr:rowOff>
    </xdr:from>
    <xdr:ext cx="1695450" cy="476250"/>
    <xdr:pic>
      <xdr:nvPicPr>
        <xdr:cNvPr id="3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127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1670</xdr:row>
      <xdr:rowOff>47625</xdr:rowOff>
    </xdr:from>
    <xdr:ext cx="1695450" cy="476250"/>
    <xdr:pic>
      <xdr:nvPicPr>
        <xdr:cNvPr id="3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462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1716</xdr:row>
      <xdr:rowOff>47625</xdr:rowOff>
    </xdr:from>
    <xdr:ext cx="1695450" cy="476250"/>
    <xdr:pic>
      <xdr:nvPicPr>
        <xdr:cNvPr id="3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79109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1762</xdr:row>
      <xdr:rowOff>47625</xdr:rowOff>
    </xdr:from>
    <xdr:ext cx="1695450" cy="476250"/>
    <xdr:pic>
      <xdr:nvPicPr>
        <xdr:cNvPr id="3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53594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1808</xdr:row>
      <xdr:rowOff>47625</xdr:rowOff>
    </xdr:from>
    <xdr:ext cx="1695450" cy="476250"/>
    <xdr:pic>
      <xdr:nvPicPr>
        <xdr:cNvPr id="3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92808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1886</xdr:row>
      <xdr:rowOff>47625</xdr:rowOff>
    </xdr:from>
    <xdr:ext cx="1695450" cy="476250"/>
    <xdr:pic>
      <xdr:nvPicPr>
        <xdr:cNvPr id="3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05438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">
        <v>810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">
        <v>374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+PRESUTO!C12</f>
        <v>7.B.4</v>
      </c>
      <c r="B6" s="351"/>
      <c r="C6" s="352"/>
      <c r="D6" s="9" t="str">
        <f>+PRESUTO!D12</f>
        <v xml:space="preserve">   Bahía de 400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398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6.5" thickTop="1" thickBot="1" x14ac:dyDescent="0.3">
      <c r="A11" s="1"/>
      <c r="B11" s="2"/>
      <c r="C11" s="2" t="s">
        <v>107</v>
      </c>
      <c r="D11" s="2" t="s">
        <v>135</v>
      </c>
      <c r="E11" s="2" t="s">
        <v>136</v>
      </c>
      <c r="F11" s="2" t="s">
        <v>137</v>
      </c>
      <c r="G11" s="2" t="s">
        <v>138</v>
      </c>
      <c r="H11" s="3" t="s">
        <v>139</v>
      </c>
    </row>
    <row r="12" spans="1:8" ht="32.25" customHeight="1" thickTop="1" x14ac:dyDescent="0.25">
      <c r="A12" s="197"/>
      <c r="B12" s="13" t="s">
        <v>133</v>
      </c>
      <c r="C12" s="33" t="s">
        <v>811</v>
      </c>
      <c r="D12" s="33" t="s">
        <v>812</v>
      </c>
      <c r="E12" s="14"/>
      <c r="F12" s="13"/>
      <c r="G12" s="13"/>
      <c r="H12" s="41">
        <v>773196.62</v>
      </c>
    </row>
    <row r="13" spans="1:8" ht="32.25" customHeight="1" x14ac:dyDescent="0.25">
      <c r="A13" s="198"/>
      <c r="B13" s="15"/>
      <c r="C13" s="15" t="s">
        <v>375</v>
      </c>
      <c r="D13" s="16" t="s">
        <v>376</v>
      </c>
      <c r="E13" s="17" t="s">
        <v>176</v>
      </c>
      <c r="F13" s="18">
        <v>6700</v>
      </c>
      <c r="G13" s="18">
        <v>35.47</v>
      </c>
      <c r="H13" s="21">
        <v>237649</v>
      </c>
    </row>
    <row r="14" spans="1:8" ht="32.25" customHeight="1" x14ac:dyDescent="0.25">
      <c r="A14" s="198"/>
      <c r="B14" s="15"/>
      <c r="C14" s="15" t="s">
        <v>377</v>
      </c>
      <c r="D14" s="16" t="s">
        <v>378</v>
      </c>
      <c r="E14" s="17" t="s">
        <v>24</v>
      </c>
      <c r="F14" s="18">
        <v>61.8</v>
      </c>
      <c r="G14" s="18">
        <v>134.46</v>
      </c>
      <c r="H14" s="21">
        <v>8309.6299999999992</v>
      </c>
    </row>
    <row r="15" spans="1:8" ht="32.25" customHeight="1" x14ac:dyDescent="0.25">
      <c r="A15" s="198"/>
      <c r="B15" s="15"/>
      <c r="C15" s="15" t="s">
        <v>379</v>
      </c>
      <c r="D15" s="16" t="s">
        <v>380</v>
      </c>
      <c r="E15" s="17" t="s">
        <v>33</v>
      </c>
      <c r="F15" s="18">
        <v>165.33</v>
      </c>
      <c r="G15" s="18">
        <v>166.4</v>
      </c>
      <c r="H15" s="21">
        <v>27510.91</v>
      </c>
    </row>
    <row r="16" spans="1:8" ht="32.25" customHeight="1" x14ac:dyDescent="0.25">
      <c r="A16" s="198"/>
      <c r="B16" s="15"/>
      <c r="C16" s="15" t="s">
        <v>381</v>
      </c>
      <c r="D16" s="16" t="s">
        <v>382</v>
      </c>
      <c r="E16" s="17" t="s">
        <v>7</v>
      </c>
      <c r="F16" s="18">
        <v>4761.46</v>
      </c>
      <c r="G16" s="18">
        <v>20.239999999999998</v>
      </c>
      <c r="H16" s="21">
        <v>96371.95</v>
      </c>
    </row>
    <row r="17" spans="1:8" ht="32.25" customHeight="1" x14ac:dyDescent="0.25">
      <c r="A17" s="198"/>
      <c r="B17" s="15"/>
      <c r="C17" s="15" t="s">
        <v>383</v>
      </c>
      <c r="D17" s="16" t="s">
        <v>134</v>
      </c>
      <c r="E17" s="17" t="s">
        <v>176</v>
      </c>
      <c r="F17" s="18">
        <v>656</v>
      </c>
      <c r="G17" s="18">
        <v>22.58</v>
      </c>
      <c r="H17" s="21">
        <v>14812.48</v>
      </c>
    </row>
    <row r="18" spans="1:8" ht="32.25" customHeight="1" x14ac:dyDescent="0.25">
      <c r="A18" s="198"/>
      <c r="B18" s="15"/>
      <c r="C18" s="15" t="s">
        <v>384</v>
      </c>
      <c r="D18" s="16" t="s">
        <v>385</v>
      </c>
      <c r="E18" s="17" t="s">
        <v>176</v>
      </c>
      <c r="F18" s="18">
        <v>1400</v>
      </c>
      <c r="G18" s="18">
        <v>34.159999999999997</v>
      </c>
      <c r="H18" s="21">
        <v>47824</v>
      </c>
    </row>
    <row r="19" spans="1:8" ht="32.25" customHeight="1" x14ac:dyDescent="0.25">
      <c r="A19" s="198"/>
      <c r="B19" s="15"/>
      <c r="C19" s="15" t="s">
        <v>386</v>
      </c>
      <c r="D19" s="16" t="s">
        <v>387</v>
      </c>
      <c r="E19" s="17" t="s">
        <v>176</v>
      </c>
      <c r="F19" s="18">
        <v>3360</v>
      </c>
      <c r="G19" s="18">
        <v>5.51</v>
      </c>
      <c r="H19" s="21">
        <v>18513.599999999999</v>
      </c>
    </row>
    <row r="20" spans="1:8" ht="32.25" customHeight="1" x14ac:dyDescent="0.25">
      <c r="A20" s="198"/>
      <c r="B20" s="15"/>
      <c r="C20" s="15" t="s">
        <v>564</v>
      </c>
      <c r="D20" s="16" t="s">
        <v>813</v>
      </c>
      <c r="E20" s="17" t="s">
        <v>5</v>
      </c>
      <c r="F20" s="18">
        <v>7</v>
      </c>
      <c r="G20" s="18">
        <v>9915.4599999999991</v>
      </c>
      <c r="H20" s="21">
        <v>69408.22</v>
      </c>
    </row>
    <row r="21" spans="1:8" ht="32.25" customHeight="1" x14ac:dyDescent="0.25">
      <c r="A21" s="198"/>
      <c r="B21" s="15"/>
      <c r="C21" s="15" t="s">
        <v>562</v>
      </c>
      <c r="D21" s="16" t="s">
        <v>814</v>
      </c>
      <c r="E21" s="17" t="s">
        <v>5</v>
      </c>
      <c r="F21" s="18">
        <v>28</v>
      </c>
      <c r="G21" s="18">
        <v>1171.54</v>
      </c>
      <c r="H21" s="21">
        <v>32803.120000000003</v>
      </c>
    </row>
    <row r="22" spans="1:8" ht="32.25" customHeight="1" x14ac:dyDescent="0.25">
      <c r="A22" s="198"/>
      <c r="B22" s="15"/>
      <c r="C22" s="15" t="s">
        <v>560</v>
      </c>
      <c r="D22" s="16" t="s">
        <v>815</v>
      </c>
      <c r="E22" s="17" t="s">
        <v>7</v>
      </c>
      <c r="F22" s="18">
        <v>44397</v>
      </c>
      <c r="G22" s="18">
        <v>3.32</v>
      </c>
      <c r="H22" s="21">
        <v>147398.04</v>
      </c>
    </row>
    <row r="23" spans="1:8" ht="32.25" customHeight="1" x14ac:dyDescent="0.25">
      <c r="A23" s="198"/>
      <c r="B23" s="15"/>
      <c r="C23" s="15" t="s">
        <v>558</v>
      </c>
      <c r="D23" s="16" t="s">
        <v>816</v>
      </c>
      <c r="E23" s="17" t="s">
        <v>7</v>
      </c>
      <c r="F23" s="18">
        <v>13356.28</v>
      </c>
      <c r="G23" s="19">
        <v>3.32</v>
      </c>
      <c r="H23" s="22">
        <v>44342.85</v>
      </c>
    </row>
    <row r="24" spans="1:8" ht="32.25" customHeight="1" x14ac:dyDescent="0.25">
      <c r="A24" s="198"/>
      <c r="B24" s="15"/>
      <c r="C24" s="15" t="s">
        <v>392</v>
      </c>
      <c r="D24" s="16" t="s">
        <v>393</v>
      </c>
      <c r="E24" s="17" t="s">
        <v>176</v>
      </c>
      <c r="F24" s="18">
        <v>26</v>
      </c>
      <c r="G24" s="19">
        <v>288.37</v>
      </c>
      <c r="H24" s="22">
        <v>7497.62</v>
      </c>
    </row>
    <row r="25" spans="1:8" ht="32.25" customHeight="1" x14ac:dyDescent="0.25">
      <c r="A25" s="198"/>
      <c r="B25" s="15"/>
      <c r="C25" s="15" t="s">
        <v>394</v>
      </c>
      <c r="D25" s="16" t="s">
        <v>395</v>
      </c>
      <c r="E25" s="17" t="s">
        <v>33</v>
      </c>
      <c r="F25" s="18">
        <v>120</v>
      </c>
      <c r="G25" s="19">
        <v>49.96</v>
      </c>
      <c r="H25" s="22">
        <v>5995.2</v>
      </c>
    </row>
    <row r="26" spans="1:8" ht="32.25" customHeight="1" x14ac:dyDescent="0.25">
      <c r="A26" s="198"/>
      <c r="B26" s="15"/>
      <c r="C26" s="15" t="s">
        <v>396</v>
      </c>
      <c r="D26" s="16" t="s">
        <v>397</v>
      </c>
      <c r="E26" s="17" t="s">
        <v>33</v>
      </c>
      <c r="F26" s="18">
        <v>600</v>
      </c>
      <c r="G26" s="19">
        <v>24.6</v>
      </c>
      <c r="H26" s="22">
        <v>14760</v>
      </c>
    </row>
    <row r="27" spans="1:8" ht="32.25" customHeight="1" x14ac:dyDescent="0.25">
      <c r="A27" s="198"/>
      <c r="B27" s="15"/>
      <c r="C27" s="15"/>
      <c r="D27" s="16"/>
      <c r="E27" s="17"/>
      <c r="F27" s="18"/>
      <c r="G27" s="19"/>
      <c r="H27" s="22"/>
    </row>
    <row r="28" spans="1:8" ht="32.25" customHeight="1" x14ac:dyDescent="0.25">
      <c r="A28" s="198"/>
      <c r="B28" s="15"/>
      <c r="C28" s="15"/>
      <c r="D28" s="16"/>
      <c r="E28" s="17"/>
      <c r="F28" s="18"/>
      <c r="G28" s="19"/>
      <c r="H28" s="22"/>
    </row>
    <row r="29" spans="1:8" ht="32.25" customHeight="1" x14ac:dyDescent="0.25">
      <c r="A29" s="199"/>
      <c r="B29" s="15"/>
      <c r="C29" s="15"/>
      <c r="D29" s="16"/>
      <c r="E29" s="17"/>
      <c r="F29" s="18"/>
      <c r="G29" s="19"/>
      <c r="H29" s="22"/>
    </row>
    <row r="30" spans="1:8" ht="15.75" thickBot="1" x14ac:dyDescent="0.3">
      <c r="A30" s="20"/>
      <c r="B30" s="23"/>
      <c r="C30" s="23"/>
      <c r="D30" s="23"/>
      <c r="E30" s="24"/>
      <c r="F30" s="23"/>
      <c r="G30" s="8" t="s">
        <v>140</v>
      </c>
      <c r="H30" s="25">
        <f>SUM(H13:H29)</f>
        <v>773196.61999999988</v>
      </c>
    </row>
    <row r="31" spans="1:8" ht="15.75" thickBot="1" x14ac:dyDescent="0.3">
      <c r="A31" s="20"/>
      <c r="B31" s="23"/>
      <c r="C31" s="23"/>
      <c r="D31" s="23"/>
      <c r="E31" s="24"/>
      <c r="F31" s="23"/>
      <c r="G31" s="26" t="s">
        <v>114</v>
      </c>
      <c r="H31" s="110">
        <f>+AJUSTE!M116</f>
        <v>100</v>
      </c>
    </row>
    <row r="32" spans="1:8" ht="15.75" thickBot="1" x14ac:dyDescent="0.3">
      <c r="A32" s="27"/>
      <c r="B32" s="28"/>
      <c r="C32" s="28"/>
      <c r="D32" s="28"/>
      <c r="E32" s="29"/>
      <c r="F32" s="30"/>
      <c r="G32" s="31" t="s">
        <v>141</v>
      </c>
      <c r="H32" s="32">
        <f>ROUND(+H30*H31/100,2)</f>
        <v>773196.62</v>
      </c>
    </row>
    <row r="33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0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75"/>
      <c r="B1" s="76"/>
      <c r="C1" s="77"/>
      <c r="D1" s="76"/>
      <c r="E1" s="77"/>
      <c r="F1" s="77"/>
      <c r="G1" s="77"/>
      <c r="H1" s="77"/>
      <c r="I1" s="77"/>
      <c r="J1" s="77"/>
      <c r="K1" s="77"/>
      <c r="L1" s="77"/>
      <c r="M1" s="78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9"/>
    </row>
    <row r="3" spans="1:13" ht="51.7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9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9"/>
    </row>
    <row r="5" spans="1:13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9"/>
    </row>
    <row r="6" spans="1:13" ht="19.5" thickBot="1" x14ac:dyDescent="0.35">
      <c r="A6" s="86" t="str">
        <f>+PRESUTO!C12</f>
        <v>7.B.4</v>
      </c>
      <c r="B6" s="9" t="str">
        <f>+PRESUTO!D12</f>
        <v xml:space="preserve">   Bahía de 400 kV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80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9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9"/>
    </row>
    <row r="9" spans="1:13" ht="21.75" thickBot="1" x14ac:dyDescent="0.4">
      <c r="A9" s="87" t="s">
        <v>370</v>
      </c>
      <c r="B9" s="81"/>
      <c r="C9" s="23"/>
      <c r="D9" s="24"/>
      <c r="E9" s="23"/>
      <c r="F9" s="23"/>
      <c r="G9" s="23"/>
      <c r="H9" s="23"/>
      <c r="I9" s="23"/>
      <c r="J9" s="23"/>
      <c r="K9" s="23"/>
      <c r="L9" s="42" t="s">
        <v>146</v>
      </c>
      <c r="M9" s="82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5"/>
      <c r="K10" s="46" t="s">
        <v>817</v>
      </c>
      <c r="L10" s="47" t="s">
        <v>817</v>
      </c>
      <c r="M10" s="83" t="s">
        <v>817</v>
      </c>
    </row>
    <row r="11" spans="1:13" ht="46.5" thickTop="1" thickBot="1" x14ac:dyDescent="0.3">
      <c r="A11" s="1" t="s">
        <v>107</v>
      </c>
      <c r="B11" s="2" t="s">
        <v>108</v>
      </c>
      <c r="C11" s="2" t="s">
        <v>109</v>
      </c>
      <c r="D11" s="2" t="s">
        <v>110</v>
      </c>
      <c r="E11" s="2" t="s">
        <v>111</v>
      </c>
      <c r="F11" s="2" t="s">
        <v>142</v>
      </c>
      <c r="G11" s="2" t="s">
        <v>143</v>
      </c>
      <c r="H11" s="2" t="s">
        <v>144</v>
      </c>
      <c r="I11" s="2"/>
      <c r="J11" s="43" t="s">
        <v>112</v>
      </c>
      <c r="K11" s="43" t="s">
        <v>113</v>
      </c>
      <c r="L11" s="43" t="s">
        <v>114</v>
      </c>
      <c r="M11" s="44" t="s">
        <v>115</v>
      </c>
    </row>
    <row r="12" spans="1:13" ht="15.75" thickTop="1" x14ac:dyDescent="0.25">
      <c r="A12" s="88" t="s">
        <v>116</v>
      </c>
      <c r="B12" s="89" t="s">
        <v>6</v>
      </c>
      <c r="C12" s="90" t="s">
        <v>117</v>
      </c>
      <c r="D12" s="91"/>
      <c r="E12" s="92"/>
      <c r="F12" s="92"/>
      <c r="G12" s="92"/>
      <c r="H12" s="93"/>
      <c r="I12" s="93"/>
      <c r="J12" s="92"/>
      <c r="K12" s="92"/>
      <c r="L12" s="92"/>
      <c r="M12" s="94"/>
    </row>
    <row r="13" spans="1:13" x14ac:dyDescent="0.25">
      <c r="A13" s="95" t="s">
        <v>8</v>
      </c>
      <c r="B13" s="91" t="s">
        <v>6</v>
      </c>
      <c r="C13" s="96" t="s">
        <v>9</v>
      </c>
      <c r="D13" s="91" t="s">
        <v>10</v>
      </c>
      <c r="E13" s="97">
        <v>333.51913000000002</v>
      </c>
      <c r="F13" s="98">
        <v>1.18</v>
      </c>
      <c r="G13" s="98">
        <v>393.55</v>
      </c>
      <c r="H13" s="93">
        <v>6.2700000000000006E-2</v>
      </c>
      <c r="I13" s="93"/>
      <c r="J13" s="93">
        <v>1</v>
      </c>
      <c r="K13" s="34">
        <v>1</v>
      </c>
      <c r="L13" s="93">
        <f>+K13*J13</f>
        <v>1</v>
      </c>
      <c r="M13" s="99">
        <f>+L13*H13</f>
        <v>6.2700000000000006E-2</v>
      </c>
    </row>
    <row r="14" spans="1:13" x14ac:dyDescent="0.25">
      <c r="A14" s="95" t="s">
        <v>399</v>
      </c>
      <c r="B14" s="91" t="s">
        <v>6</v>
      </c>
      <c r="C14" s="96" t="s">
        <v>400</v>
      </c>
      <c r="D14" s="91" t="s">
        <v>401</v>
      </c>
      <c r="E14" s="97">
        <v>545.58900000000006</v>
      </c>
      <c r="F14" s="98">
        <v>0.17</v>
      </c>
      <c r="G14" s="98">
        <v>92.75</v>
      </c>
      <c r="H14" s="93">
        <v>1.4800000000000001E-2</v>
      </c>
      <c r="I14" s="93"/>
      <c r="J14" s="93">
        <v>1</v>
      </c>
      <c r="K14" s="34">
        <v>1</v>
      </c>
      <c r="L14" s="93">
        <f t="shared" ref="L14:L42" si="0">+K14*J14</f>
        <v>1</v>
      </c>
      <c r="M14" s="99">
        <f t="shared" ref="M14:M20" si="1">+L14*H14</f>
        <v>1.4800000000000001E-2</v>
      </c>
    </row>
    <row r="15" spans="1:13" x14ac:dyDescent="0.25">
      <c r="A15" s="95" t="s">
        <v>402</v>
      </c>
      <c r="B15" s="91" t="s">
        <v>6</v>
      </c>
      <c r="C15" s="96" t="s">
        <v>403</v>
      </c>
      <c r="D15" s="91" t="s">
        <v>7</v>
      </c>
      <c r="E15" s="97">
        <v>1327.9139299999999</v>
      </c>
      <c r="F15" s="98">
        <v>0.82</v>
      </c>
      <c r="G15" s="98">
        <v>1088.8900000000001</v>
      </c>
      <c r="H15" s="93">
        <v>0.1736</v>
      </c>
      <c r="I15" s="93"/>
      <c r="J15" s="93">
        <v>1</v>
      </c>
      <c r="K15" s="34">
        <v>1</v>
      </c>
      <c r="L15" s="93">
        <f t="shared" si="0"/>
        <v>1</v>
      </c>
      <c r="M15" s="99">
        <f t="shared" si="1"/>
        <v>0.1736</v>
      </c>
    </row>
    <row r="16" spans="1:13" ht="15" customHeight="1" x14ac:dyDescent="0.25">
      <c r="A16" s="95" t="s">
        <v>404</v>
      </c>
      <c r="B16" s="91" t="s">
        <v>6</v>
      </c>
      <c r="C16" s="96" t="s">
        <v>405</v>
      </c>
      <c r="D16" s="91" t="s">
        <v>7</v>
      </c>
      <c r="E16" s="97">
        <v>3047.66</v>
      </c>
      <c r="F16" s="98">
        <v>2.89</v>
      </c>
      <c r="G16" s="98">
        <v>8807.74</v>
      </c>
      <c r="H16" s="93">
        <v>1.4039999999999999</v>
      </c>
      <c r="I16" s="93"/>
      <c r="J16" s="93">
        <v>1</v>
      </c>
      <c r="K16" s="34">
        <v>1</v>
      </c>
      <c r="L16" s="93">
        <f t="shared" si="0"/>
        <v>1</v>
      </c>
      <c r="M16" s="99">
        <f t="shared" si="1"/>
        <v>1.4039999999999999</v>
      </c>
    </row>
    <row r="17" spans="1:13" x14ac:dyDescent="0.25">
      <c r="A17" s="95" t="s">
        <v>17</v>
      </c>
      <c r="B17" s="91" t="s">
        <v>6</v>
      </c>
      <c r="C17" s="96" t="s">
        <v>18</v>
      </c>
      <c r="D17" s="91" t="s">
        <v>10</v>
      </c>
      <c r="E17" s="97">
        <v>34.917700000000004</v>
      </c>
      <c r="F17" s="98">
        <v>1.27</v>
      </c>
      <c r="G17" s="98">
        <v>44.35</v>
      </c>
      <c r="H17" s="93">
        <v>7.1000000000000004E-3</v>
      </c>
      <c r="I17" s="93"/>
      <c r="J17" s="93">
        <v>1</v>
      </c>
      <c r="K17" s="34">
        <v>1</v>
      </c>
      <c r="L17" s="93">
        <f t="shared" si="0"/>
        <v>1</v>
      </c>
      <c r="M17" s="99">
        <f t="shared" si="1"/>
        <v>7.1000000000000004E-3</v>
      </c>
    </row>
    <row r="18" spans="1:13" x14ac:dyDescent="0.25">
      <c r="A18" s="95" t="s">
        <v>406</v>
      </c>
      <c r="B18" s="91" t="s">
        <v>6</v>
      </c>
      <c r="C18" s="96" t="s">
        <v>407</v>
      </c>
      <c r="D18" s="91" t="s">
        <v>16</v>
      </c>
      <c r="E18" s="97">
        <v>6.9932100000000004</v>
      </c>
      <c r="F18" s="98">
        <v>835.5</v>
      </c>
      <c r="G18" s="98">
        <v>5842.83</v>
      </c>
      <c r="H18" s="93">
        <v>0.93140000000000001</v>
      </c>
      <c r="I18" s="93"/>
      <c r="J18" s="93">
        <v>1</v>
      </c>
      <c r="K18" s="34">
        <v>1</v>
      </c>
      <c r="L18" s="93">
        <f t="shared" si="0"/>
        <v>1</v>
      </c>
      <c r="M18" s="99">
        <f t="shared" si="1"/>
        <v>0.93140000000000001</v>
      </c>
    </row>
    <row r="19" spans="1:13" x14ac:dyDescent="0.25">
      <c r="A19" s="95" t="s">
        <v>408</v>
      </c>
      <c r="B19" s="91" t="s">
        <v>6</v>
      </c>
      <c r="C19" s="96" t="s">
        <v>409</v>
      </c>
      <c r="D19" s="91" t="s">
        <v>16</v>
      </c>
      <c r="E19" s="97">
        <v>4.1896699999999996</v>
      </c>
      <c r="F19" s="98">
        <v>835.5</v>
      </c>
      <c r="G19" s="98">
        <v>3500.47</v>
      </c>
      <c r="H19" s="93">
        <v>0.55800000000000005</v>
      </c>
      <c r="I19" s="93"/>
      <c r="J19" s="93">
        <v>1</v>
      </c>
      <c r="K19" s="34">
        <v>1</v>
      </c>
      <c r="L19" s="93">
        <f t="shared" si="0"/>
        <v>1</v>
      </c>
      <c r="M19" s="99">
        <f t="shared" si="1"/>
        <v>0.55800000000000005</v>
      </c>
    </row>
    <row r="20" spans="1:13" x14ac:dyDescent="0.25">
      <c r="A20" s="95" t="s">
        <v>410</v>
      </c>
      <c r="B20" s="91" t="s">
        <v>6</v>
      </c>
      <c r="C20" s="96" t="s">
        <v>411</v>
      </c>
      <c r="D20" s="91" t="s">
        <v>16</v>
      </c>
      <c r="E20" s="97">
        <v>9.9739999999999995E-2</v>
      </c>
      <c r="F20" s="98">
        <v>835.5</v>
      </c>
      <c r="G20" s="98">
        <v>83.33</v>
      </c>
      <c r="H20" s="93">
        <v>1.3299999999999999E-2</v>
      </c>
      <c r="I20" s="93"/>
      <c r="J20" s="93">
        <v>1</v>
      </c>
      <c r="K20" s="34">
        <v>1</v>
      </c>
      <c r="L20" s="93">
        <f t="shared" si="0"/>
        <v>1</v>
      </c>
      <c r="M20" s="99">
        <f t="shared" si="1"/>
        <v>1.3299999999999999E-2</v>
      </c>
    </row>
    <row r="21" spans="1:13" x14ac:dyDescent="0.25">
      <c r="A21" s="95" t="s">
        <v>412</v>
      </c>
      <c r="B21" s="91" t="s">
        <v>6</v>
      </c>
      <c r="C21" s="96" t="s">
        <v>413</v>
      </c>
      <c r="D21" s="91" t="s">
        <v>16</v>
      </c>
      <c r="E21" s="97">
        <v>11.24095</v>
      </c>
      <c r="F21" s="98">
        <v>835.5</v>
      </c>
      <c r="G21" s="98">
        <v>9391.81</v>
      </c>
      <c r="H21" s="93">
        <v>1.4971000000000001</v>
      </c>
      <c r="I21" s="93"/>
      <c r="J21" s="93">
        <v>1</v>
      </c>
      <c r="K21" s="34">
        <v>1</v>
      </c>
      <c r="L21" s="93">
        <f t="shared" ref="L21:L23" si="2">+K21*J21</f>
        <v>1</v>
      </c>
      <c r="M21" s="99">
        <f t="shared" ref="M21:M23" si="3">+L21*H21</f>
        <v>1.4971000000000001</v>
      </c>
    </row>
    <row r="22" spans="1:13" x14ac:dyDescent="0.25">
      <c r="A22" s="95" t="s">
        <v>414</v>
      </c>
      <c r="B22" s="91" t="s">
        <v>6</v>
      </c>
      <c r="C22" s="96" t="s">
        <v>415</v>
      </c>
      <c r="D22" s="91" t="s">
        <v>16</v>
      </c>
      <c r="E22" s="97">
        <v>5.3681299999999998</v>
      </c>
      <c r="F22" s="98">
        <v>835.5</v>
      </c>
      <c r="G22" s="98">
        <v>4485.07</v>
      </c>
      <c r="H22" s="93">
        <v>0.71489999999999998</v>
      </c>
      <c r="I22" s="93"/>
      <c r="J22" s="93">
        <v>1</v>
      </c>
      <c r="K22" s="34">
        <v>1</v>
      </c>
      <c r="L22" s="93">
        <f t="shared" si="2"/>
        <v>1</v>
      </c>
      <c r="M22" s="99">
        <f t="shared" si="3"/>
        <v>0.71489999999999998</v>
      </c>
    </row>
    <row r="23" spans="1:13" ht="32.25" customHeight="1" x14ac:dyDescent="0.25">
      <c r="A23" s="95" t="s">
        <v>57</v>
      </c>
      <c r="B23" s="91" t="s">
        <v>6</v>
      </c>
      <c r="C23" s="96" t="s">
        <v>58</v>
      </c>
      <c r="D23" s="91" t="s">
        <v>5</v>
      </c>
      <c r="E23" s="97">
        <v>47.614600000000003</v>
      </c>
      <c r="F23" s="98">
        <v>15.49</v>
      </c>
      <c r="G23" s="98">
        <v>737.55</v>
      </c>
      <c r="H23" s="93">
        <v>0.1176</v>
      </c>
      <c r="I23" s="93"/>
      <c r="J23" s="93">
        <v>1</v>
      </c>
      <c r="K23" s="34">
        <v>1</v>
      </c>
      <c r="L23" s="93">
        <f t="shared" si="2"/>
        <v>1</v>
      </c>
      <c r="M23" s="99">
        <f t="shared" si="3"/>
        <v>0.1176</v>
      </c>
    </row>
    <row r="24" spans="1:13" ht="26.25" customHeight="1" x14ac:dyDescent="0.25">
      <c r="A24" s="100" t="s">
        <v>118</v>
      </c>
      <c r="B24" s="35" t="s">
        <v>6</v>
      </c>
      <c r="C24" s="36" t="s">
        <v>117</v>
      </c>
      <c r="D24" s="35"/>
      <c r="E24" s="37"/>
      <c r="F24" s="38"/>
      <c r="G24" s="38">
        <v>34468.339999999997</v>
      </c>
      <c r="H24" s="39">
        <v>5.4943</v>
      </c>
      <c r="I24" s="39"/>
      <c r="J24" s="39"/>
      <c r="K24" s="39"/>
      <c r="L24" s="39"/>
      <c r="M24" s="101">
        <f>SUM(M13:M23)</f>
        <v>5.4945000000000013</v>
      </c>
    </row>
    <row r="25" spans="1:13" x14ac:dyDescent="0.25">
      <c r="A25" s="88" t="s">
        <v>119</v>
      </c>
      <c r="B25" s="89" t="s">
        <v>35</v>
      </c>
      <c r="C25" s="90" t="s">
        <v>120</v>
      </c>
      <c r="D25" s="91"/>
      <c r="E25" s="97"/>
      <c r="F25" s="98"/>
      <c r="G25" s="98"/>
      <c r="H25" s="93"/>
      <c r="I25" s="93"/>
      <c r="J25" s="93"/>
      <c r="K25" s="93"/>
      <c r="L25" s="93"/>
      <c r="M25" s="99"/>
    </row>
    <row r="26" spans="1:13" x14ac:dyDescent="0.25">
      <c r="A26" s="95" t="s">
        <v>34</v>
      </c>
      <c r="B26" s="91" t="s">
        <v>35</v>
      </c>
      <c r="C26" s="96" t="s">
        <v>36</v>
      </c>
      <c r="D26" s="91" t="s">
        <v>21</v>
      </c>
      <c r="E26" s="97">
        <v>41778.281750000002</v>
      </c>
      <c r="F26" s="98">
        <v>0.94</v>
      </c>
      <c r="G26" s="98">
        <v>39271.58</v>
      </c>
      <c r="H26" s="93">
        <v>6.26</v>
      </c>
      <c r="I26" s="93"/>
      <c r="J26" s="93">
        <v>1</v>
      </c>
      <c r="K26" s="34">
        <v>1</v>
      </c>
      <c r="L26" s="93">
        <f t="shared" si="0"/>
        <v>1</v>
      </c>
      <c r="M26" s="99">
        <f>+L26*H26</f>
        <v>6.26</v>
      </c>
    </row>
    <row r="27" spans="1:13" x14ac:dyDescent="0.25">
      <c r="A27" s="95" t="s">
        <v>37</v>
      </c>
      <c r="B27" s="91" t="s">
        <v>35</v>
      </c>
      <c r="C27" s="96" t="s">
        <v>38</v>
      </c>
      <c r="D27" s="91" t="s">
        <v>21</v>
      </c>
      <c r="E27" s="97">
        <v>8626.8599599999998</v>
      </c>
      <c r="F27" s="98">
        <v>0.88</v>
      </c>
      <c r="G27" s="98">
        <v>7591.64</v>
      </c>
      <c r="H27" s="93">
        <v>1.2101</v>
      </c>
      <c r="I27" s="93"/>
      <c r="J27" s="93">
        <v>1</v>
      </c>
      <c r="K27" s="34">
        <v>1</v>
      </c>
      <c r="L27" s="93">
        <f t="shared" si="0"/>
        <v>1</v>
      </c>
      <c r="M27" s="99">
        <f>+L27*H27</f>
        <v>1.2101</v>
      </c>
    </row>
    <row r="28" spans="1:13" x14ac:dyDescent="0.25">
      <c r="A28" s="95" t="s">
        <v>39</v>
      </c>
      <c r="B28" s="91" t="s">
        <v>35</v>
      </c>
      <c r="C28" s="96" t="s">
        <v>40</v>
      </c>
      <c r="D28" s="91" t="s">
        <v>21</v>
      </c>
      <c r="E28" s="97">
        <v>1238.2635600000001</v>
      </c>
      <c r="F28" s="98">
        <v>3.6</v>
      </c>
      <c r="G28" s="98">
        <v>4457.75</v>
      </c>
      <c r="H28" s="93">
        <v>0.71060000000000001</v>
      </c>
      <c r="I28" s="93"/>
      <c r="J28" s="93">
        <v>1</v>
      </c>
      <c r="K28" s="34">
        <v>1</v>
      </c>
      <c r="L28" s="93">
        <f t="shared" si="0"/>
        <v>1</v>
      </c>
      <c r="M28" s="99">
        <f>+L28*H28</f>
        <v>0.71060000000000001</v>
      </c>
    </row>
    <row r="29" spans="1:13" ht="27" customHeight="1" x14ac:dyDescent="0.25">
      <c r="A29" s="100" t="s">
        <v>121</v>
      </c>
      <c r="B29" s="35" t="s">
        <v>35</v>
      </c>
      <c r="C29" s="36" t="s">
        <v>120</v>
      </c>
      <c r="D29" s="35"/>
      <c r="E29" s="37"/>
      <c r="F29" s="38"/>
      <c r="G29" s="38">
        <v>51320.97</v>
      </c>
      <c r="H29" s="39">
        <v>8.1806999999999999</v>
      </c>
      <c r="I29" s="39"/>
      <c r="J29" s="39"/>
      <c r="K29" s="39"/>
      <c r="L29" s="39"/>
      <c r="M29" s="101">
        <f>SUM(M26:M28)</f>
        <v>8.1806999999999999</v>
      </c>
    </row>
    <row r="30" spans="1:13" x14ac:dyDescent="0.25">
      <c r="A30" s="88" t="s">
        <v>122</v>
      </c>
      <c r="B30" s="89" t="s">
        <v>4</v>
      </c>
      <c r="C30" s="90" t="s">
        <v>416</v>
      </c>
      <c r="D30" s="91"/>
      <c r="E30" s="97"/>
      <c r="F30" s="98"/>
      <c r="G30" s="98"/>
      <c r="H30" s="93"/>
      <c r="I30" s="93"/>
      <c r="J30" s="93"/>
      <c r="K30" s="93"/>
      <c r="L30" s="93"/>
      <c r="M30" s="99"/>
    </row>
    <row r="31" spans="1:13" x14ac:dyDescent="0.25">
      <c r="A31" s="95" t="s">
        <v>417</v>
      </c>
      <c r="B31" s="91" t="s">
        <v>4</v>
      </c>
      <c r="C31" s="96" t="s">
        <v>418</v>
      </c>
      <c r="D31" s="91" t="s">
        <v>7</v>
      </c>
      <c r="E31" s="97">
        <v>4761.46</v>
      </c>
      <c r="F31" s="98">
        <v>10.39</v>
      </c>
      <c r="G31" s="98">
        <v>49471.57</v>
      </c>
      <c r="H31" s="93">
        <v>7.8859000000000004</v>
      </c>
      <c r="I31" s="93"/>
      <c r="J31" s="93">
        <v>1</v>
      </c>
      <c r="K31" s="34">
        <v>1</v>
      </c>
      <c r="L31" s="93">
        <f t="shared" ref="L31" si="4">+K31*J31</f>
        <v>1</v>
      </c>
      <c r="M31" s="99">
        <f t="shared" ref="M31" si="5">+L31*H31</f>
        <v>7.8859000000000004</v>
      </c>
    </row>
    <row r="32" spans="1:13" x14ac:dyDescent="0.25">
      <c r="A32" s="95" t="s">
        <v>419</v>
      </c>
      <c r="B32" s="91" t="s">
        <v>4</v>
      </c>
      <c r="C32" s="96" t="s">
        <v>420</v>
      </c>
      <c r="D32" s="91" t="s">
        <v>33</v>
      </c>
      <c r="E32" s="97">
        <v>25.024999999999999</v>
      </c>
      <c r="F32" s="98">
        <v>1.26</v>
      </c>
      <c r="G32" s="98">
        <v>31.53</v>
      </c>
      <c r="H32" s="93">
        <v>5.0000000000000001E-3</v>
      </c>
      <c r="I32" s="93"/>
      <c r="J32" s="93">
        <v>1</v>
      </c>
      <c r="K32" s="34">
        <v>1</v>
      </c>
      <c r="L32" s="93">
        <f t="shared" si="0"/>
        <v>1</v>
      </c>
      <c r="M32" s="99">
        <f t="shared" ref="M32:M42" si="6">+L32*H32</f>
        <v>5.0000000000000001E-3</v>
      </c>
    </row>
    <row r="33" spans="1:13" x14ac:dyDescent="0.25">
      <c r="A33" s="95" t="s">
        <v>421</v>
      </c>
      <c r="B33" s="91" t="s">
        <v>4</v>
      </c>
      <c r="C33" s="96" t="s">
        <v>422</v>
      </c>
      <c r="D33" s="91" t="s">
        <v>33</v>
      </c>
      <c r="E33" s="97">
        <v>65.064999999999998</v>
      </c>
      <c r="F33" s="98">
        <v>0.84</v>
      </c>
      <c r="G33" s="98">
        <v>54.65</v>
      </c>
      <c r="H33" s="93">
        <v>8.6999999999999994E-3</v>
      </c>
      <c r="I33" s="93"/>
      <c r="J33" s="93">
        <v>1</v>
      </c>
      <c r="K33" s="34">
        <v>1</v>
      </c>
      <c r="L33" s="93">
        <f t="shared" si="0"/>
        <v>1</v>
      </c>
      <c r="M33" s="99">
        <f t="shared" si="6"/>
        <v>8.6999999999999994E-3</v>
      </c>
    </row>
    <row r="34" spans="1:13" x14ac:dyDescent="0.25">
      <c r="A34" s="95" t="s">
        <v>13</v>
      </c>
      <c r="B34" s="91" t="s">
        <v>4</v>
      </c>
      <c r="C34" s="96" t="s">
        <v>14</v>
      </c>
      <c r="D34" s="91" t="s">
        <v>5</v>
      </c>
      <c r="E34" s="97">
        <v>476.14600000000002</v>
      </c>
      <c r="F34" s="98">
        <v>11.49</v>
      </c>
      <c r="G34" s="98">
        <v>5470.92</v>
      </c>
      <c r="H34" s="93">
        <v>0.87209999999999999</v>
      </c>
      <c r="I34" s="93"/>
      <c r="J34" s="93">
        <v>1</v>
      </c>
      <c r="K34" s="34">
        <v>1</v>
      </c>
      <c r="L34" s="93">
        <f t="shared" si="0"/>
        <v>1</v>
      </c>
      <c r="M34" s="99">
        <f t="shared" si="6"/>
        <v>0.87209999999999999</v>
      </c>
    </row>
    <row r="35" spans="1:13" x14ac:dyDescent="0.25">
      <c r="A35" s="100" t="s">
        <v>123</v>
      </c>
      <c r="B35" s="35" t="s">
        <v>4</v>
      </c>
      <c r="C35" s="36" t="s">
        <v>416</v>
      </c>
      <c r="D35" s="35"/>
      <c r="E35" s="37"/>
      <c r="F35" s="38"/>
      <c r="G35" s="38">
        <v>55028.67</v>
      </c>
      <c r="H35" s="39">
        <v>8.7716999999999992</v>
      </c>
      <c r="I35" s="39"/>
      <c r="J35" s="39"/>
      <c r="K35" s="39"/>
      <c r="L35" s="39"/>
      <c r="M35" s="101">
        <f>SUM(M31:M34)</f>
        <v>8.7717000000000009</v>
      </c>
    </row>
    <row r="36" spans="1:13" x14ac:dyDescent="0.25">
      <c r="A36" s="88" t="s">
        <v>124</v>
      </c>
      <c r="B36" s="89" t="s">
        <v>1</v>
      </c>
      <c r="C36" s="90" t="s">
        <v>145</v>
      </c>
      <c r="D36" s="91"/>
      <c r="E36" s="97"/>
      <c r="F36" s="98"/>
      <c r="G36" s="98"/>
      <c r="H36" s="93"/>
      <c r="I36" s="93"/>
      <c r="J36" s="93"/>
      <c r="K36" s="93"/>
      <c r="L36" s="93"/>
      <c r="M36" s="99"/>
    </row>
    <row r="37" spans="1:13" x14ac:dyDescent="0.25">
      <c r="A37" s="95" t="s">
        <v>423</v>
      </c>
      <c r="B37" s="91" t="s">
        <v>1</v>
      </c>
      <c r="C37" s="96" t="s">
        <v>424</v>
      </c>
      <c r="D37" s="91" t="s">
        <v>3</v>
      </c>
      <c r="E37" s="97">
        <v>204.69120000000001</v>
      </c>
      <c r="F37" s="98">
        <v>14.98</v>
      </c>
      <c r="G37" s="98">
        <v>3066.27</v>
      </c>
      <c r="H37" s="93">
        <v>0.48880000000000001</v>
      </c>
      <c r="I37" s="93"/>
      <c r="J37" s="93">
        <v>1</v>
      </c>
      <c r="K37" s="34">
        <v>1</v>
      </c>
      <c r="L37" s="93">
        <f t="shared" si="0"/>
        <v>1</v>
      </c>
      <c r="M37" s="99">
        <f t="shared" si="6"/>
        <v>0.48880000000000001</v>
      </c>
    </row>
    <row r="38" spans="1:13" x14ac:dyDescent="0.25">
      <c r="A38" s="95" t="s">
        <v>0</v>
      </c>
      <c r="B38" s="91" t="s">
        <v>1</v>
      </c>
      <c r="C38" s="96" t="s">
        <v>2</v>
      </c>
      <c r="D38" s="91" t="s">
        <v>3</v>
      </c>
      <c r="E38" s="97">
        <v>1480.30252</v>
      </c>
      <c r="F38" s="98">
        <v>1.58</v>
      </c>
      <c r="G38" s="98">
        <v>2338.88</v>
      </c>
      <c r="H38" s="93">
        <v>0.37280000000000002</v>
      </c>
      <c r="I38" s="93"/>
      <c r="J38" s="93">
        <v>1</v>
      </c>
      <c r="K38" s="34">
        <v>1</v>
      </c>
      <c r="L38" s="93">
        <f t="shared" si="0"/>
        <v>1</v>
      </c>
      <c r="M38" s="99">
        <f t="shared" si="6"/>
        <v>0.37280000000000002</v>
      </c>
    </row>
    <row r="39" spans="1:13" x14ac:dyDescent="0.25">
      <c r="A39" s="95" t="s">
        <v>425</v>
      </c>
      <c r="B39" s="91" t="s">
        <v>1</v>
      </c>
      <c r="C39" s="96" t="s">
        <v>426</v>
      </c>
      <c r="D39" s="91" t="s">
        <v>176</v>
      </c>
      <c r="E39" s="97">
        <v>30.8308</v>
      </c>
      <c r="F39" s="98">
        <v>11</v>
      </c>
      <c r="G39" s="98">
        <v>339.14</v>
      </c>
      <c r="H39" s="93">
        <v>5.4100000000000002E-2</v>
      </c>
      <c r="I39" s="93"/>
      <c r="J39" s="93">
        <v>1</v>
      </c>
      <c r="K39" s="34">
        <v>1</v>
      </c>
      <c r="L39" s="93">
        <f t="shared" si="0"/>
        <v>1</v>
      </c>
      <c r="M39" s="99">
        <f t="shared" si="6"/>
        <v>5.4100000000000002E-2</v>
      </c>
    </row>
    <row r="40" spans="1:13" x14ac:dyDescent="0.25">
      <c r="A40" s="95" t="s">
        <v>427</v>
      </c>
      <c r="B40" s="91" t="s">
        <v>1</v>
      </c>
      <c r="C40" s="96" t="s">
        <v>428</v>
      </c>
      <c r="D40" s="91" t="s">
        <v>5</v>
      </c>
      <c r="E40" s="97">
        <v>2.0019999999999998</v>
      </c>
      <c r="F40" s="98">
        <v>2.89</v>
      </c>
      <c r="G40" s="98">
        <v>5.79</v>
      </c>
      <c r="H40" s="93">
        <v>8.9999999999999998E-4</v>
      </c>
      <c r="I40" s="93"/>
      <c r="J40" s="93">
        <v>1</v>
      </c>
      <c r="K40" s="34">
        <v>1</v>
      </c>
      <c r="L40" s="93">
        <f t="shared" si="0"/>
        <v>1</v>
      </c>
      <c r="M40" s="99">
        <f t="shared" si="6"/>
        <v>8.9999999999999998E-4</v>
      </c>
    </row>
    <row r="41" spans="1:13" x14ac:dyDescent="0.25">
      <c r="A41" s="95" t="s">
        <v>11</v>
      </c>
      <c r="B41" s="91" t="s">
        <v>1</v>
      </c>
      <c r="C41" s="96" t="s">
        <v>12</v>
      </c>
      <c r="D41" s="91" t="s">
        <v>3</v>
      </c>
      <c r="E41" s="97">
        <v>449.26681000000002</v>
      </c>
      <c r="F41" s="98">
        <v>10.51</v>
      </c>
      <c r="G41" s="98">
        <v>4721.79</v>
      </c>
      <c r="H41" s="93">
        <v>0.75270000000000004</v>
      </c>
      <c r="I41" s="93"/>
      <c r="J41" s="93">
        <v>1</v>
      </c>
      <c r="K41" s="34">
        <v>1</v>
      </c>
      <c r="L41" s="93">
        <f t="shared" si="0"/>
        <v>1</v>
      </c>
      <c r="M41" s="99">
        <f t="shared" si="6"/>
        <v>0.75270000000000004</v>
      </c>
    </row>
    <row r="42" spans="1:13" x14ac:dyDescent="0.25">
      <c r="A42" s="95" t="s">
        <v>429</v>
      </c>
      <c r="B42" s="91" t="s">
        <v>1</v>
      </c>
      <c r="C42" s="96" t="s">
        <v>430</v>
      </c>
      <c r="D42" s="91" t="s">
        <v>5</v>
      </c>
      <c r="E42" s="97">
        <v>12.012</v>
      </c>
      <c r="F42" s="98">
        <v>0.42</v>
      </c>
      <c r="G42" s="98">
        <v>5.05</v>
      </c>
      <c r="H42" s="93">
        <v>8.0000000000000004E-4</v>
      </c>
      <c r="I42" s="93"/>
      <c r="J42" s="93">
        <v>1</v>
      </c>
      <c r="K42" s="34">
        <v>1</v>
      </c>
      <c r="L42" s="93">
        <f t="shared" si="0"/>
        <v>1</v>
      </c>
      <c r="M42" s="99">
        <f t="shared" si="6"/>
        <v>8.0000000000000004E-4</v>
      </c>
    </row>
    <row r="43" spans="1:13" x14ac:dyDescent="0.25">
      <c r="A43" s="95" t="s">
        <v>431</v>
      </c>
      <c r="B43" s="91" t="s">
        <v>1</v>
      </c>
      <c r="C43" s="96" t="s">
        <v>432</v>
      </c>
      <c r="D43" s="91" t="s">
        <v>215</v>
      </c>
      <c r="E43" s="97">
        <v>14.72386</v>
      </c>
      <c r="F43" s="98">
        <v>65.23</v>
      </c>
      <c r="G43" s="98">
        <v>960.44</v>
      </c>
      <c r="H43" s="93">
        <v>0.15310000000000001</v>
      </c>
      <c r="I43" s="93"/>
      <c r="J43" s="93">
        <v>1</v>
      </c>
      <c r="K43" s="34">
        <v>1</v>
      </c>
      <c r="L43" s="93">
        <f t="shared" ref="L43:L44" si="7">+K43*J43</f>
        <v>1</v>
      </c>
      <c r="M43" s="99">
        <f t="shared" ref="M43:M44" si="8">+L43*H43</f>
        <v>0.15310000000000001</v>
      </c>
    </row>
    <row r="44" spans="1:13" x14ac:dyDescent="0.25">
      <c r="A44" s="95" t="s">
        <v>15</v>
      </c>
      <c r="B44" s="91" t="s">
        <v>1</v>
      </c>
      <c r="C44" s="96" t="s">
        <v>223</v>
      </c>
      <c r="D44" s="91" t="s">
        <v>16</v>
      </c>
      <c r="E44" s="97">
        <v>302.27534000000003</v>
      </c>
      <c r="F44" s="98">
        <v>134.54</v>
      </c>
      <c r="G44" s="98">
        <v>40668.120000000003</v>
      </c>
      <c r="H44" s="93">
        <v>6.4825999999999997</v>
      </c>
      <c r="I44" s="93"/>
      <c r="J44" s="93">
        <v>1</v>
      </c>
      <c r="K44" s="34">
        <v>1</v>
      </c>
      <c r="L44" s="93">
        <f t="shared" si="7"/>
        <v>1</v>
      </c>
      <c r="M44" s="99">
        <f t="shared" si="8"/>
        <v>6.4825999999999997</v>
      </c>
    </row>
    <row r="45" spans="1:13" x14ac:dyDescent="0.25">
      <c r="A45" s="95" t="s">
        <v>433</v>
      </c>
      <c r="B45" s="91" t="s">
        <v>1</v>
      </c>
      <c r="C45" s="96" t="s">
        <v>434</v>
      </c>
      <c r="D45" s="91" t="s">
        <v>5</v>
      </c>
      <c r="E45" s="97">
        <v>1.0009999999999999</v>
      </c>
      <c r="F45" s="98">
        <v>1.31</v>
      </c>
      <c r="G45" s="98">
        <v>1.31</v>
      </c>
      <c r="H45" s="93">
        <v>2.0000000000000001E-4</v>
      </c>
      <c r="I45" s="93"/>
      <c r="J45" s="93">
        <v>1</v>
      </c>
      <c r="K45" s="34">
        <v>1</v>
      </c>
      <c r="L45" s="93">
        <f t="shared" ref="L45" si="9">+K45*J45</f>
        <v>1</v>
      </c>
      <c r="M45" s="99">
        <f t="shared" ref="M45" si="10">+L45*H45</f>
        <v>2.0000000000000001E-4</v>
      </c>
    </row>
    <row r="46" spans="1:13" ht="28.5" customHeight="1" x14ac:dyDescent="0.25">
      <c r="A46" s="95" t="s">
        <v>435</v>
      </c>
      <c r="B46" s="91" t="s">
        <v>1</v>
      </c>
      <c r="C46" s="96" t="s">
        <v>436</v>
      </c>
      <c r="D46" s="91" t="s">
        <v>5</v>
      </c>
      <c r="E46" s="97">
        <v>8.0079999999999991</v>
      </c>
      <c r="F46" s="98">
        <v>0.95</v>
      </c>
      <c r="G46" s="98">
        <v>7.61</v>
      </c>
      <c r="H46" s="93">
        <v>1.1999999999999999E-3</v>
      </c>
      <c r="I46" s="93"/>
      <c r="J46" s="93">
        <v>1</v>
      </c>
      <c r="K46" s="34">
        <v>1</v>
      </c>
      <c r="L46" s="93">
        <f t="shared" ref="L46:L75" si="11">+K46*J46</f>
        <v>1</v>
      </c>
      <c r="M46" s="99">
        <f t="shared" ref="M46:M75" si="12">+L46*H46</f>
        <v>1.1999999999999999E-3</v>
      </c>
    </row>
    <row r="47" spans="1:13" ht="30" customHeight="1" x14ac:dyDescent="0.25">
      <c r="A47" s="95" t="s">
        <v>437</v>
      </c>
      <c r="B47" s="91" t="s">
        <v>1</v>
      </c>
      <c r="C47" s="96" t="s">
        <v>438</v>
      </c>
      <c r="D47" s="91" t="s">
        <v>5</v>
      </c>
      <c r="E47" s="97">
        <v>3.0030000000000001</v>
      </c>
      <c r="F47" s="98">
        <v>1.52</v>
      </c>
      <c r="G47" s="98">
        <v>4.5599999999999996</v>
      </c>
      <c r="H47" s="93">
        <v>6.9999999999999999E-4</v>
      </c>
      <c r="I47" s="93"/>
      <c r="J47" s="93">
        <v>1</v>
      </c>
      <c r="K47" s="34">
        <v>1</v>
      </c>
      <c r="L47" s="93">
        <f t="shared" si="11"/>
        <v>1</v>
      </c>
      <c r="M47" s="99">
        <f t="shared" si="12"/>
        <v>6.9999999999999999E-4</v>
      </c>
    </row>
    <row r="48" spans="1:13" ht="28.5" customHeight="1" x14ac:dyDescent="0.25">
      <c r="A48" s="95" t="s">
        <v>439</v>
      </c>
      <c r="B48" s="91" t="s">
        <v>1</v>
      </c>
      <c r="C48" s="96" t="s">
        <v>440</v>
      </c>
      <c r="D48" s="91" t="s">
        <v>5</v>
      </c>
      <c r="E48" s="97">
        <v>2.0019999999999998</v>
      </c>
      <c r="F48" s="98">
        <v>5.15</v>
      </c>
      <c r="G48" s="98">
        <v>10.31</v>
      </c>
      <c r="H48" s="93">
        <v>1.6000000000000001E-3</v>
      </c>
      <c r="I48" s="93"/>
      <c r="J48" s="93">
        <v>1</v>
      </c>
      <c r="K48" s="34">
        <v>1</v>
      </c>
      <c r="L48" s="93">
        <f t="shared" si="11"/>
        <v>1</v>
      </c>
      <c r="M48" s="99">
        <f t="shared" si="12"/>
        <v>1.6000000000000001E-3</v>
      </c>
    </row>
    <row r="49" spans="1:13" ht="27" customHeight="1" x14ac:dyDescent="0.25">
      <c r="A49" s="95" t="s">
        <v>441</v>
      </c>
      <c r="B49" s="91" t="s">
        <v>1</v>
      </c>
      <c r="C49" s="96" t="s">
        <v>442</v>
      </c>
      <c r="D49" s="91" t="s">
        <v>24</v>
      </c>
      <c r="E49" s="97">
        <v>50.512</v>
      </c>
      <c r="F49" s="98">
        <v>128.74</v>
      </c>
      <c r="G49" s="98">
        <v>6502.91</v>
      </c>
      <c r="H49" s="93">
        <v>1.0366</v>
      </c>
      <c r="I49" s="93"/>
      <c r="J49" s="93">
        <v>1</v>
      </c>
      <c r="K49" s="34">
        <v>1</v>
      </c>
      <c r="L49" s="93">
        <f t="shared" si="11"/>
        <v>1</v>
      </c>
      <c r="M49" s="99">
        <f t="shared" si="12"/>
        <v>1.0366</v>
      </c>
    </row>
    <row r="50" spans="1:13" x14ac:dyDescent="0.25">
      <c r="A50" s="95" t="s">
        <v>443</v>
      </c>
      <c r="B50" s="91" t="s">
        <v>1</v>
      </c>
      <c r="C50" s="96" t="s">
        <v>444</v>
      </c>
      <c r="D50" s="91" t="s">
        <v>5</v>
      </c>
      <c r="E50" s="97">
        <v>2.0019999999999998</v>
      </c>
      <c r="F50" s="98">
        <v>3.57</v>
      </c>
      <c r="G50" s="98">
        <v>7.15</v>
      </c>
      <c r="H50" s="93">
        <v>1.1000000000000001E-3</v>
      </c>
      <c r="I50" s="93"/>
      <c r="J50" s="93">
        <v>1</v>
      </c>
      <c r="K50" s="34">
        <v>1</v>
      </c>
      <c r="L50" s="93">
        <f t="shared" si="11"/>
        <v>1</v>
      </c>
      <c r="M50" s="99">
        <f t="shared" si="12"/>
        <v>1.1000000000000001E-3</v>
      </c>
    </row>
    <row r="51" spans="1:13" x14ac:dyDescent="0.25">
      <c r="A51" s="95" t="s">
        <v>19</v>
      </c>
      <c r="B51" s="91" t="s">
        <v>1</v>
      </c>
      <c r="C51" s="96" t="s">
        <v>20</v>
      </c>
      <c r="D51" s="91" t="s">
        <v>21</v>
      </c>
      <c r="E51" s="97">
        <v>52.9056</v>
      </c>
      <c r="F51" s="98">
        <v>2.29</v>
      </c>
      <c r="G51" s="98">
        <v>121.15</v>
      </c>
      <c r="H51" s="93">
        <v>1.9300000000000001E-2</v>
      </c>
      <c r="I51" s="93"/>
      <c r="J51" s="93">
        <v>1</v>
      </c>
      <c r="K51" s="34">
        <v>1</v>
      </c>
      <c r="L51" s="93">
        <f t="shared" si="11"/>
        <v>1</v>
      </c>
      <c r="M51" s="99">
        <f t="shared" si="12"/>
        <v>1.9300000000000001E-2</v>
      </c>
    </row>
    <row r="52" spans="1:13" x14ac:dyDescent="0.25">
      <c r="A52" s="95" t="s">
        <v>445</v>
      </c>
      <c r="B52" s="91" t="s">
        <v>1</v>
      </c>
      <c r="C52" s="96" t="s">
        <v>446</v>
      </c>
      <c r="D52" s="91" t="s">
        <v>401</v>
      </c>
      <c r="E52" s="97">
        <v>1800</v>
      </c>
      <c r="F52" s="98">
        <v>3.78</v>
      </c>
      <c r="G52" s="98">
        <v>6804</v>
      </c>
      <c r="H52" s="93">
        <v>1.0846</v>
      </c>
      <c r="I52" s="93"/>
      <c r="J52" s="93">
        <v>1</v>
      </c>
      <c r="K52" s="34">
        <v>1</v>
      </c>
      <c r="L52" s="93">
        <f t="shared" si="11"/>
        <v>1</v>
      </c>
      <c r="M52" s="99">
        <f t="shared" si="12"/>
        <v>1.0846</v>
      </c>
    </row>
    <row r="53" spans="1:13" x14ac:dyDescent="0.25">
      <c r="A53" s="95" t="s">
        <v>447</v>
      </c>
      <c r="B53" s="91" t="s">
        <v>1</v>
      </c>
      <c r="C53" s="96" t="s">
        <v>448</v>
      </c>
      <c r="D53" s="91" t="s">
        <v>449</v>
      </c>
      <c r="E53" s="97">
        <v>656</v>
      </c>
      <c r="F53" s="98">
        <v>0.74</v>
      </c>
      <c r="G53" s="98">
        <v>485.44</v>
      </c>
      <c r="H53" s="93">
        <v>7.7399999999999997E-2</v>
      </c>
      <c r="I53" s="93"/>
      <c r="J53" s="93">
        <v>1</v>
      </c>
      <c r="K53" s="34">
        <v>1</v>
      </c>
      <c r="L53" s="93">
        <f t="shared" si="11"/>
        <v>1</v>
      </c>
      <c r="M53" s="99">
        <f t="shared" si="12"/>
        <v>7.7399999999999997E-2</v>
      </c>
    </row>
    <row r="54" spans="1:13" ht="27" customHeight="1" x14ac:dyDescent="0.25">
      <c r="A54" s="95" t="s">
        <v>450</v>
      </c>
      <c r="B54" s="91" t="s">
        <v>1</v>
      </c>
      <c r="C54" s="96" t="s">
        <v>451</v>
      </c>
      <c r="D54" s="91" t="s">
        <v>449</v>
      </c>
      <c r="E54" s="97">
        <v>656</v>
      </c>
      <c r="F54" s="98">
        <v>0.74</v>
      </c>
      <c r="G54" s="98">
        <v>485.44</v>
      </c>
      <c r="H54" s="93">
        <v>7.7399999999999997E-2</v>
      </c>
      <c r="I54" s="93"/>
      <c r="J54" s="93">
        <v>1</v>
      </c>
      <c r="K54" s="34">
        <v>1</v>
      </c>
      <c r="L54" s="93">
        <f t="shared" si="11"/>
        <v>1</v>
      </c>
      <c r="M54" s="99">
        <f t="shared" si="12"/>
        <v>7.7399999999999997E-2</v>
      </c>
    </row>
    <row r="55" spans="1:13" x14ac:dyDescent="0.25">
      <c r="A55" s="95" t="s">
        <v>452</v>
      </c>
      <c r="B55" s="91" t="s">
        <v>1</v>
      </c>
      <c r="C55" s="96" t="s">
        <v>453</v>
      </c>
      <c r="D55" s="91" t="s">
        <v>5</v>
      </c>
      <c r="E55" s="97">
        <v>82.665000000000006</v>
      </c>
      <c r="F55" s="98">
        <v>1.68</v>
      </c>
      <c r="G55" s="98">
        <v>138.88</v>
      </c>
      <c r="H55" s="93">
        <v>2.2100000000000002E-2</v>
      </c>
      <c r="I55" s="93"/>
      <c r="J55" s="93">
        <v>1</v>
      </c>
      <c r="K55" s="34">
        <v>1</v>
      </c>
      <c r="L55" s="93">
        <f t="shared" si="11"/>
        <v>1</v>
      </c>
      <c r="M55" s="99">
        <f t="shared" si="12"/>
        <v>2.2100000000000002E-2</v>
      </c>
    </row>
    <row r="56" spans="1:13" ht="28.5" customHeight="1" x14ac:dyDescent="0.25">
      <c r="A56" s="95" t="s">
        <v>454</v>
      </c>
      <c r="B56" s="91" t="s">
        <v>1</v>
      </c>
      <c r="C56" s="96" t="s">
        <v>455</v>
      </c>
      <c r="D56" s="91" t="s">
        <v>7</v>
      </c>
      <c r="E56" s="97">
        <v>59774.644800000002</v>
      </c>
      <c r="F56" s="98">
        <v>1.47</v>
      </c>
      <c r="G56" s="98">
        <v>87868.73</v>
      </c>
      <c r="H56" s="93">
        <v>14.006500000000001</v>
      </c>
      <c r="I56" s="93"/>
      <c r="J56" s="93">
        <v>1</v>
      </c>
      <c r="K56" s="34">
        <v>1</v>
      </c>
      <c r="L56" s="93">
        <f t="shared" si="11"/>
        <v>1</v>
      </c>
      <c r="M56" s="99">
        <f t="shared" si="12"/>
        <v>14.006500000000001</v>
      </c>
    </row>
    <row r="57" spans="1:13" x14ac:dyDescent="0.25">
      <c r="A57" s="95" t="s">
        <v>22</v>
      </c>
      <c r="B57" s="91" t="s">
        <v>1</v>
      </c>
      <c r="C57" s="96" t="s">
        <v>23</v>
      </c>
      <c r="D57" s="91" t="s">
        <v>24</v>
      </c>
      <c r="E57" s="97">
        <v>430.50864999999999</v>
      </c>
      <c r="F57" s="98">
        <v>10.51</v>
      </c>
      <c r="G57" s="98">
        <v>4524.6499999999996</v>
      </c>
      <c r="H57" s="93">
        <v>0.72119999999999995</v>
      </c>
      <c r="I57" s="93"/>
      <c r="J57" s="93">
        <v>1</v>
      </c>
      <c r="K57" s="34">
        <v>1</v>
      </c>
      <c r="L57" s="93">
        <f t="shared" si="11"/>
        <v>1</v>
      </c>
      <c r="M57" s="99">
        <f t="shared" si="12"/>
        <v>0.72119999999999995</v>
      </c>
    </row>
    <row r="58" spans="1:13" ht="15" customHeight="1" x14ac:dyDescent="0.25">
      <c r="A58" s="95" t="s">
        <v>456</v>
      </c>
      <c r="B58" s="91" t="s">
        <v>1</v>
      </c>
      <c r="C58" s="96" t="s">
        <v>457</v>
      </c>
      <c r="D58" s="91" t="s">
        <v>458</v>
      </c>
      <c r="E58" s="97">
        <v>0.10009999999999999</v>
      </c>
      <c r="F58" s="98">
        <v>1865.43</v>
      </c>
      <c r="G58" s="98">
        <v>186.73</v>
      </c>
      <c r="H58" s="93">
        <v>2.98E-2</v>
      </c>
      <c r="I58" s="93"/>
      <c r="J58" s="93">
        <v>1</v>
      </c>
      <c r="K58" s="34">
        <v>1</v>
      </c>
      <c r="L58" s="93">
        <f t="shared" si="11"/>
        <v>1</v>
      </c>
      <c r="M58" s="99">
        <f t="shared" si="12"/>
        <v>2.98E-2</v>
      </c>
    </row>
    <row r="59" spans="1:13" ht="15" customHeight="1" x14ac:dyDescent="0.25">
      <c r="A59" s="95" t="s">
        <v>459</v>
      </c>
      <c r="B59" s="91" t="s">
        <v>1</v>
      </c>
      <c r="C59" s="96" t="s">
        <v>460</v>
      </c>
      <c r="D59" s="91" t="s">
        <v>461</v>
      </c>
      <c r="E59" s="97">
        <v>33.913879999999999</v>
      </c>
      <c r="F59" s="98">
        <v>3.42</v>
      </c>
      <c r="G59" s="98">
        <v>115.99</v>
      </c>
      <c r="H59" s="93">
        <v>1.8499999999999999E-2</v>
      </c>
      <c r="I59" s="93"/>
      <c r="J59" s="93">
        <v>1</v>
      </c>
      <c r="K59" s="34">
        <v>1</v>
      </c>
      <c r="L59" s="93">
        <f t="shared" si="11"/>
        <v>1</v>
      </c>
      <c r="M59" s="99">
        <f t="shared" si="12"/>
        <v>1.8499999999999999E-2</v>
      </c>
    </row>
    <row r="60" spans="1:13" x14ac:dyDescent="0.25">
      <c r="A60" s="95" t="s">
        <v>462</v>
      </c>
      <c r="B60" s="91" t="s">
        <v>1</v>
      </c>
      <c r="C60" s="96" t="s">
        <v>463</v>
      </c>
      <c r="D60" s="91" t="s">
        <v>5</v>
      </c>
      <c r="E60" s="97">
        <v>2.5024999999999999</v>
      </c>
      <c r="F60" s="98">
        <v>63.9</v>
      </c>
      <c r="G60" s="98">
        <v>159.91</v>
      </c>
      <c r="H60" s="93">
        <v>2.5499999999999998E-2</v>
      </c>
      <c r="I60" s="93"/>
      <c r="J60" s="93">
        <v>1</v>
      </c>
      <c r="K60" s="34">
        <v>1</v>
      </c>
      <c r="L60" s="93">
        <f t="shared" si="11"/>
        <v>1</v>
      </c>
      <c r="M60" s="99">
        <f t="shared" si="12"/>
        <v>2.5499999999999998E-2</v>
      </c>
    </row>
    <row r="61" spans="1:13" x14ac:dyDescent="0.25">
      <c r="A61" s="95" t="s">
        <v>25</v>
      </c>
      <c r="B61" s="91" t="s">
        <v>1</v>
      </c>
      <c r="C61" s="96" t="s">
        <v>26</v>
      </c>
      <c r="D61" s="91" t="s">
        <v>27</v>
      </c>
      <c r="E61" s="97">
        <v>1292.2394400000001</v>
      </c>
      <c r="F61" s="98">
        <v>0.63</v>
      </c>
      <c r="G61" s="98">
        <v>814.11</v>
      </c>
      <c r="H61" s="93">
        <v>0.1298</v>
      </c>
      <c r="I61" s="93"/>
      <c r="J61" s="93">
        <v>1</v>
      </c>
      <c r="K61" s="34">
        <v>1</v>
      </c>
      <c r="L61" s="93">
        <f t="shared" si="11"/>
        <v>1</v>
      </c>
      <c r="M61" s="99">
        <f t="shared" si="12"/>
        <v>0.1298</v>
      </c>
    </row>
    <row r="62" spans="1:13" x14ac:dyDescent="0.25">
      <c r="A62" s="95" t="s">
        <v>28</v>
      </c>
      <c r="B62" s="91" t="s">
        <v>1</v>
      </c>
      <c r="C62" s="96" t="s">
        <v>29</v>
      </c>
      <c r="D62" s="91" t="s">
        <v>30</v>
      </c>
      <c r="E62" s="97">
        <v>529.05600000000004</v>
      </c>
      <c r="F62" s="98">
        <v>0.63</v>
      </c>
      <c r="G62" s="98">
        <v>333.31</v>
      </c>
      <c r="H62" s="93">
        <v>5.3100000000000001E-2</v>
      </c>
      <c r="I62" s="93"/>
      <c r="J62" s="93">
        <v>1</v>
      </c>
      <c r="K62" s="34">
        <v>1</v>
      </c>
      <c r="L62" s="93">
        <f t="shared" si="11"/>
        <v>1</v>
      </c>
      <c r="M62" s="99">
        <f t="shared" si="12"/>
        <v>5.3100000000000001E-2</v>
      </c>
    </row>
    <row r="63" spans="1:13" x14ac:dyDescent="0.25">
      <c r="A63" s="95" t="s">
        <v>31</v>
      </c>
      <c r="B63" s="91" t="s">
        <v>1</v>
      </c>
      <c r="C63" s="96" t="s">
        <v>32</v>
      </c>
      <c r="D63" s="91" t="s">
        <v>30</v>
      </c>
      <c r="E63" s="97">
        <v>858.37210000000005</v>
      </c>
      <c r="F63" s="98">
        <v>0.63</v>
      </c>
      <c r="G63" s="98">
        <v>540.77</v>
      </c>
      <c r="H63" s="93">
        <v>8.6199999999999999E-2</v>
      </c>
      <c r="I63" s="93"/>
      <c r="J63" s="93">
        <v>1</v>
      </c>
      <c r="K63" s="34">
        <v>1</v>
      </c>
      <c r="L63" s="93">
        <f t="shared" si="11"/>
        <v>1</v>
      </c>
      <c r="M63" s="99">
        <f t="shared" si="12"/>
        <v>8.6199999999999999E-2</v>
      </c>
    </row>
    <row r="64" spans="1:13" x14ac:dyDescent="0.25">
      <c r="A64" s="95" t="s">
        <v>464</v>
      </c>
      <c r="B64" s="91" t="s">
        <v>1</v>
      </c>
      <c r="C64" s="96" t="s">
        <v>465</v>
      </c>
      <c r="D64" s="91" t="s">
        <v>24</v>
      </c>
      <c r="E64" s="97">
        <v>5025</v>
      </c>
      <c r="F64" s="98">
        <v>10.51</v>
      </c>
      <c r="G64" s="98">
        <v>52812.75</v>
      </c>
      <c r="H64" s="93">
        <v>8.4184999999999999</v>
      </c>
      <c r="I64" s="93"/>
      <c r="J64" s="93">
        <v>1</v>
      </c>
      <c r="K64" s="34">
        <v>1</v>
      </c>
      <c r="L64" s="93">
        <f t="shared" si="11"/>
        <v>1</v>
      </c>
      <c r="M64" s="99">
        <f t="shared" si="12"/>
        <v>8.4184999999999999</v>
      </c>
    </row>
    <row r="65" spans="1:13" ht="15" customHeight="1" x14ac:dyDescent="0.25">
      <c r="A65" s="95" t="s">
        <v>466</v>
      </c>
      <c r="B65" s="91" t="s">
        <v>1</v>
      </c>
      <c r="C65" s="96" t="s">
        <v>467</v>
      </c>
      <c r="D65" s="91" t="s">
        <v>24</v>
      </c>
      <c r="E65" s="97">
        <v>2613</v>
      </c>
      <c r="F65" s="98">
        <v>12.61</v>
      </c>
      <c r="G65" s="98">
        <v>32949.93</v>
      </c>
      <c r="H65" s="93">
        <v>5.2523</v>
      </c>
      <c r="I65" s="93"/>
      <c r="J65" s="93">
        <v>1</v>
      </c>
      <c r="K65" s="34">
        <v>1</v>
      </c>
      <c r="L65" s="93">
        <f t="shared" si="11"/>
        <v>1</v>
      </c>
      <c r="M65" s="99">
        <f t="shared" si="12"/>
        <v>5.2523</v>
      </c>
    </row>
    <row r="66" spans="1:13" x14ac:dyDescent="0.25">
      <c r="A66" s="95" t="s">
        <v>468</v>
      </c>
      <c r="B66" s="91" t="s">
        <v>1</v>
      </c>
      <c r="C66" s="96" t="s">
        <v>469</v>
      </c>
      <c r="D66" s="91" t="s">
        <v>24</v>
      </c>
      <c r="E66" s="97">
        <v>1742</v>
      </c>
      <c r="F66" s="98">
        <v>13.14</v>
      </c>
      <c r="G66" s="98">
        <v>22889.88</v>
      </c>
      <c r="H66" s="93">
        <v>3.6486999999999998</v>
      </c>
      <c r="I66" s="93"/>
      <c r="J66" s="93">
        <v>1</v>
      </c>
      <c r="K66" s="34">
        <v>1</v>
      </c>
      <c r="L66" s="93">
        <f t="shared" si="11"/>
        <v>1</v>
      </c>
      <c r="M66" s="99">
        <f t="shared" si="12"/>
        <v>3.6486999999999998</v>
      </c>
    </row>
    <row r="67" spans="1:13" x14ac:dyDescent="0.25">
      <c r="A67" s="95" t="s">
        <v>470</v>
      </c>
      <c r="B67" s="91" t="s">
        <v>1</v>
      </c>
      <c r="C67" s="96" t="s">
        <v>471</v>
      </c>
      <c r="D67" s="91" t="s">
        <v>24</v>
      </c>
      <c r="E67" s="97">
        <v>655.20000000000005</v>
      </c>
      <c r="F67" s="98">
        <v>14.98</v>
      </c>
      <c r="G67" s="98">
        <v>9814.9</v>
      </c>
      <c r="H67" s="93">
        <v>1.5645</v>
      </c>
      <c r="I67" s="93"/>
      <c r="J67" s="93">
        <v>1</v>
      </c>
      <c r="K67" s="34">
        <v>1</v>
      </c>
      <c r="L67" s="93">
        <f t="shared" si="11"/>
        <v>1</v>
      </c>
      <c r="M67" s="99">
        <f t="shared" si="12"/>
        <v>1.5645</v>
      </c>
    </row>
    <row r="68" spans="1:13" x14ac:dyDescent="0.25">
      <c r="A68" s="95" t="s">
        <v>472</v>
      </c>
      <c r="B68" s="91" t="s">
        <v>1</v>
      </c>
      <c r="C68" s="96" t="s">
        <v>473</v>
      </c>
      <c r="D68" s="91" t="s">
        <v>461</v>
      </c>
      <c r="E68" s="97">
        <v>32.332299999999996</v>
      </c>
      <c r="F68" s="98">
        <v>4.7300000000000004</v>
      </c>
      <c r="G68" s="98">
        <v>152.93</v>
      </c>
      <c r="H68" s="93">
        <v>2.4400000000000002E-2</v>
      </c>
      <c r="I68" s="93"/>
      <c r="J68" s="93">
        <v>1</v>
      </c>
      <c r="K68" s="34">
        <v>1</v>
      </c>
      <c r="L68" s="93">
        <f t="shared" si="11"/>
        <v>1</v>
      </c>
      <c r="M68" s="99">
        <f t="shared" si="12"/>
        <v>2.4400000000000002E-2</v>
      </c>
    </row>
    <row r="69" spans="1:13" x14ac:dyDescent="0.25">
      <c r="A69" s="95" t="s">
        <v>474</v>
      </c>
      <c r="B69" s="91" t="s">
        <v>1</v>
      </c>
      <c r="C69" s="96" t="s">
        <v>475</v>
      </c>
      <c r="D69" s="91" t="s">
        <v>176</v>
      </c>
      <c r="E69" s="97">
        <v>26.026</v>
      </c>
      <c r="F69" s="98">
        <v>15.45</v>
      </c>
      <c r="G69" s="98">
        <v>402.1</v>
      </c>
      <c r="H69" s="93">
        <v>6.4100000000000004E-2</v>
      </c>
      <c r="I69" s="93"/>
      <c r="J69" s="93">
        <v>1</v>
      </c>
      <c r="K69" s="34">
        <v>1</v>
      </c>
      <c r="L69" s="93">
        <f t="shared" si="11"/>
        <v>1</v>
      </c>
      <c r="M69" s="99">
        <f t="shared" si="12"/>
        <v>6.4100000000000004E-2</v>
      </c>
    </row>
    <row r="70" spans="1:13" x14ac:dyDescent="0.25">
      <c r="A70" s="95" t="s">
        <v>476</v>
      </c>
      <c r="B70" s="91" t="s">
        <v>1</v>
      </c>
      <c r="C70" s="96" t="s">
        <v>477</v>
      </c>
      <c r="D70" s="91" t="s">
        <v>5</v>
      </c>
      <c r="E70" s="97">
        <v>2.0019999999999998</v>
      </c>
      <c r="F70" s="98">
        <v>2.52</v>
      </c>
      <c r="G70" s="98">
        <v>5.05</v>
      </c>
      <c r="H70" s="93">
        <v>8.0000000000000004E-4</v>
      </c>
      <c r="I70" s="93"/>
      <c r="J70" s="93">
        <v>1</v>
      </c>
      <c r="K70" s="34">
        <v>1</v>
      </c>
      <c r="L70" s="93">
        <f t="shared" si="11"/>
        <v>1</v>
      </c>
      <c r="M70" s="99">
        <f t="shared" si="12"/>
        <v>8.0000000000000004E-4</v>
      </c>
    </row>
    <row r="71" spans="1:13" ht="27" customHeight="1" x14ac:dyDescent="0.25">
      <c r="A71" s="95" t="s">
        <v>478</v>
      </c>
      <c r="B71" s="91" t="s">
        <v>1</v>
      </c>
      <c r="C71" s="96" t="s">
        <v>479</v>
      </c>
      <c r="D71" s="91" t="s">
        <v>480</v>
      </c>
      <c r="E71" s="97">
        <v>33.09487</v>
      </c>
      <c r="F71" s="98">
        <v>73.569999999999993</v>
      </c>
      <c r="G71" s="98">
        <v>2434.79</v>
      </c>
      <c r="H71" s="93">
        <v>0.3881</v>
      </c>
      <c r="I71" s="93"/>
      <c r="J71" s="93">
        <v>1</v>
      </c>
      <c r="K71" s="34">
        <v>1</v>
      </c>
      <c r="L71" s="93">
        <f t="shared" si="11"/>
        <v>1</v>
      </c>
      <c r="M71" s="99">
        <f t="shared" si="12"/>
        <v>0.3881</v>
      </c>
    </row>
    <row r="72" spans="1:13" x14ac:dyDescent="0.25">
      <c r="A72" s="95" t="s">
        <v>481</v>
      </c>
      <c r="B72" s="91" t="s">
        <v>1</v>
      </c>
      <c r="C72" s="96" t="s">
        <v>482</v>
      </c>
      <c r="D72" s="91" t="s">
        <v>5</v>
      </c>
      <c r="E72" s="97">
        <v>2.0019999999999998</v>
      </c>
      <c r="F72" s="98">
        <v>0.37</v>
      </c>
      <c r="G72" s="98">
        <v>0.74</v>
      </c>
      <c r="H72" s="93">
        <v>1E-4</v>
      </c>
      <c r="I72" s="93"/>
      <c r="J72" s="93">
        <v>1</v>
      </c>
      <c r="K72" s="34">
        <v>1</v>
      </c>
      <c r="L72" s="93">
        <f t="shared" si="11"/>
        <v>1</v>
      </c>
      <c r="M72" s="99">
        <f t="shared" si="12"/>
        <v>1E-4</v>
      </c>
    </row>
    <row r="73" spans="1:13" ht="26.25" customHeight="1" x14ac:dyDescent="0.25">
      <c r="A73" s="95" t="s">
        <v>483</v>
      </c>
      <c r="B73" s="91" t="s">
        <v>1</v>
      </c>
      <c r="C73" s="96" t="s">
        <v>484</v>
      </c>
      <c r="D73" s="91" t="s">
        <v>33</v>
      </c>
      <c r="E73" s="97">
        <v>25.024999999999999</v>
      </c>
      <c r="F73" s="98">
        <v>0.87</v>
      </c>
      <c r="G73" s="98">
        <v>21.77</v>
      </c>
      <c r="H73" s="93">
        <v>3.5000000000000001E-3</v>
      </c>
      <c r="I73" s="93"/>
      <c r="J73" s="93">
        <v>1</v>
      </c>
      <c r="K73" s="34">
        <v>1</v>
      </c>
      <c r="L73" s="93">
        <f t="shared" si="11"/>
        <v>1</v>
      </c>
      <c r="M73" s="99">
        <f t="shared" si="12"/>
        <v>3.5000000000000001E-3</v>
      </c>
    </row>
    <row r="74" spans="1:13" ht="27" customHeight="1" x14ac:dyDescent="0.25">
      <c r="A74" s="95" t="s">
        <v>485</v>
      </c>
      <c r="B74" s="91" t="s">
        <v>1</v>
      </c>
      <c r="C74" s="96" t="s">
        <v>486</v>
      </c>
      <c r="D74" s="91" t="s">
        <v>33</v>
      </c>
      <c r="E74" s="97">
        <v>12.012</v>
      </c>
      <c r="F74" s="98">
        <v>1.79</v>
      </c>
      <c r="G74" s="98">
        <v>21.5</v>
      </c>
      <c r="H74" s="93">
        <v>3.3999999999999998E-3</v>
      </c>
      <c r="I74" s="93"/>
      <c r="J74" s="93">
        <v>1</v>
      </c>
      <c r="K74" s="34">
        <v>1</v>
      </c>
      <c r="L74" s="93">
        <f t="shared" si="11"/>
        <v>1</v>
      </c>
      <c r="M74" s="99">
        <f t="shared" si="12"/>
        <v>3.3999999999999998E-3</v>
      </c>
    </row>
    <row r="75" spans="1:13" ht="29.25" customHeight="1" x14ac:dyDescent="0.25">
      <c r="A75" s="95" t="s">
        <v>487</v>
      </c>
      <c r="B75" s="91" t="s">
        <v>1</v>
      </c>
      <c r="C75" s="96" t="s">
        <v>488</v>
      </c>
      <c r="D75" s="91" t="s">
        <v>33</v>
      </c>
      <c r="E75" s="97">
        <v>8.0079999999999991</v>
      </c>
      <c r="F75" s="98">
        <v>3.42</v>
      </c>
      <c r="G75" s="98">
        <v>27.39</v>
      </c>
      <c r="H75" s="93">
        <v>4.4000000000000003E-3</v>
      </c>
      <c r="I75" s="93"/>
      <c r="J75" s="93">
        <v>1</v>
      </c>
      <c r="K75" s="34">
        <v>1</v>
      </c>
      <c r="L75" s="93">
        <f t="shared" si="11"/>
        <v>1</v>
      </c>
      <c r="M75" s="99">
        <f t="shared" si="12"/>
        <v>4.4000000000000003E-3</v>
      </c>
    </row>
    <row r="76" spans="1:13" x14ac:dyDescent="0.25">
      <c r="A76" s="100" t="s">
        <v>125</v>
      </c>
      <c r="B76" s="35" t="s">
        <v>1</v>
      </c>
      <c r="C76" s="36" t="s">
        <v>145</v>
      </c>
      <c r="D76" s="35"/>
      <c r="E76" s="37"/>
      <c r="F76" s="38"/>
      <c r="G76" s="38">
        <v>282752.17</v>
      </c>
      <c r="H76" s="39">
        <v>45.071300000000001</v>
      </c>
      <c r="I76" s="39"/>
      <c r="J76" s="39"/>
      <c r="K76" s="39"/>
      <c r="L76" s="39"/>
      <c r="M76" s="101">
        <f>SUM(M37:M75)</f>
        <v>45.071400000000011</v>
      </c>
    </row>
    <row r="77" spans="1:13" ht="27" customHeight="1" x14ac:dyDescent="0.25">
      <c r="A77" s="88" t="s">
        <v>126</v>
      </c>
      <c r="B77" s="89" t="s">
        <v>60</v>
      </c>
      <c r="C77" s="90" t="s">
        <v>127</v>
      </c>
      <c r="D77" s="91"/>
      <c r="E77" s="97"/>
      <c r="F77" s="98"/>
      <c r="G77" s="98"/>
      <c r="H77" s="93"/>
      <c r="I77" s="93"/>
      <c r="J77" s="93"/>
      <c r="K77" s="93"/>
      <c r="L77" s="93"/>
      <c r="M77" s="99"/>
    </row>
    <row r="78" spans="1:13" x14ac:dyDescent="0.25">
      <c r="A78" s="95" t="s">
        <v>83</v>
      </c>
      <c r="B78" s="91" t="s">
        <v>60</v>
      </c>
      <c r="C78" s="96" t="s">
        <v>84</v>
      </c>
      <c r="D78" s="91" t="s">
        <v>85</v>
      </c>
      <c r="E78" s="97">
        <v>0.03</v>
      </c>
      <c r="F78" s="98">
        <v>159762.26999999999</v>
      </c>
      <c r="G78" s="98">
        <v>4792.87</v>
      </c>
      <c r="H78" s="93">
        <v>0.76400000000000001</v>
      </c>
      <c r="I78" s="93"/>
      <c r="J78" s="93">
        <v>1</v>
      </c>
      <c r="K78" s="34">
        <v>1</v>
      </c>
      <c r="L78" s="93">
        <f t="shared" ref="L78:L83" si="13">+K78*J78</f>
        <v>1</v>
      </c>
      <c r="M78" s="99">
        <f t="shared" ref="M78:M83" si="14">+L78*H78</f>
        <v>0.76400000000000001</v>
      </c>
    </row>
    <row r="79" spans="1:13" x14ac:dyDescent="0.25">
      <c r="A79" s="95" t="s">
        <v>86</v>
      </c>
      <c r="B79" s="91" t="s">
        <v>60</v>
      </c>
      <c r="C79" s="96" t="s">
        <v>87</v>
      </c>
      <c r="D79" s="91" t="s">
        <v>85</v>
      </c>
      <c r="E79" s="97">
        <v>0.04</v>
      </c>
      <c r="F79" s="98">
        <v>159762.26999999999</v>
      </c>
      <c r="G79" s="98">
        <v>6390.49</v>
      </c>
      <c r="H79" s="93">
        <v>1.0186999999999999</v>
      </c>
      <c r="I79" s="93"/>
      <c r="J79" s="93">
        <v>1</v>
      </c>
      <c r="K79" s="34">
        <v>1</v>
      </c>
      <c r="L79" s="93">
        <f t="shared" si="13"/>
        <v>1</v>
      </c>
      <c r="M79" s="99">
        <f t="shared" si="14"/>
        <v>1.0186999999999999</v>
      </c>
    </row>
    <row r="80" spans="1:13" x14ac:dyDescent="0.25">
      <c r="A80" s="95" t="s">
        <v>59</v>
      </c>
      <c r="B80" s="91" t="s">
        <v>60</v>
      </c>
      <c r="C80" s="96" t="s">
        <v>61</v>
      </c>
      <c r="D80" s="91" t="s">
        <v>62</v>
      </c>
      <c r="E80" s="97">
        <v>340.14573000000001</v>
      </c>
      <c r="F80" s="98">
        <v>34.22</v>
      </c>
      <c r="G80" s="98">
        <v>11639.79</v>
      </c>
      <c r="H80" s="93">
        <v>1.8553999999999999</v>
      </c>
      <c r="I80" s="93"/>
      <c r="J80" s="93">
        <v>1</v>
      </c>
      <c r="K80" s="34">
        <v>1</v>
      </c>
      <c r="L80" s="93">
        <f t="shared" si="13"/>
        <v>1</v>
      </c>
      <c r="M80" s="99">
        <f t="shared" si="14"/>
        <v>1.8553999999999999</v>
      </c>
    </row>
    <row r="81" spans="1:13" x14ac:dyDescent="0.25">
      <c r="A81" s="95" t="s">
        <v>63</v>
      </c>
      <c r="B81" s="91" t="s">
        <v>60</v>
      </c>
      <c r="C81" s="96" t="s">
        <v>64</v>
      </c>
      <c r="D81" s="91" t="s">
        <v>62</v>
      </c>
      <c r="E81" s="97">
        <v>308.57234999999997</v>
      </c>
      <c r="F81" s="98">
        <v>27.41</v>
      </c>
      <c r="G81" s="98">
        <v>8457.9699999999993</v>
      </c>
      <c r="H81" s="93">
        <v>1.3482000000000001</v>
      </c>
      <c r="I81" s="93"/>
      <c r="J81" s="93">
        <v>1</v>
      </c>
      <c r="K81" s="34">
        <v>1</v>
      </c>
      <c r="L81" s="93">
        <f t="shared" si="13"/>
        <v>1</v>
      </c>
      <c r="M81" s="99">
        <f t="shared" si="14"/>
        <v>1.3482000000000001</v>
      </c>
    </row>
    <row r="82" spans="1:13" x14ac:dyDescent="0.25">
      <c r="A82" s="95" t="s">
        <v>65</v>
      </c>
      <c r="B82" s="91" t="s">
        <v>60</v>
      </c>
      <c r="C82" s="96" t="s">
        <v>66</v>
      </c>
      <c r="D82" s="91" t="s">
        <v>62</v>
      </c>
      <c r="E82" s="97">
        <v>37.033920000000002</v>
      </c>
      <c r="F82" s="98">
        <v>27.41</v>
      </c>
      <c r="G82" s="98">
        <v>1015.1</v>
      </c>
      <c r="H82" s="93">
        <v>0.1618</v>
      </c>
      <c r="I82" s="93"/>
      <c r="J82" s="93">
        <v>1</v>
      </c>
      <c r="K82" s="34">
        <v>1</v>
      </c>
      <c r="L82" s="93">
        <f t="shared" si="13"/>
        <v>1</v>
      </c>
      <c r="M82" s="99">
        <f t="shared" si="14"/>
        <v>0.1618</v>
      </c>
    </row>
    <row r="83" spans="1:13" x14ac:dyDescent="0.25">
      <c r="A83" s="95" t="s">
        <v>67</v>
      </c>
      <c r="B83" s="91" t="s">
        <v>60</v>
      </c>
      <c r="C83" s="96" t="s">
        <v>68</v>
      </c>
      <c r="D83" s="91" t="s">
        <v>62</v>
      </c>
      <c r="E83" s="97">
        <v>270.09199000000001</v>
      </c>
      <c r="F83" s="98">
        <v>27.41</v>
      </c>
      <c r="G83" s="98">
        <v>7403.22</v>
      </c>
      <c r="H83" s="93">
        <v>1.1800999999999999</v>
      </c>
      <c r="I83" s="93"/>
      <c r="J83" s="93">
        <v>1</v>
      </c>
      <c r="K83" s="34">
        <v>1</v>
      </c>
      <c r="L83" s="93">
        <f t="shared" si="13"/>
        <v>1</v>
      </c>
      <c r="M83" s="99">
        <f t="shared" si="14"/>
        <v>1.1800999999999999</v>
      </c>
    </row>
    <row r="84" spans="1:13" x14ac:dyDescent="0.25">
      <c r="A84" s="95" t="s">
        <v>69</v>
      </c>
      <c r="B84" s="91" t="s">
        <v>60</v>
      </c>
      <c r="C84" s="96" t="s">
        <v>70</v>
      </c>
      <c r="D84" s="91" t="s">
        <v>62</v>
      </c>
      <c r="E84" s="97">
        <v>121.23869999999999</v>
      </c>
      <c r="F84" s="98">
        <v>27.41</v>
      </c>
      <c r="G84" s="98">
        <v>3323.15</v>
      </c>
      <c r="H84" s="93">
        <v>0.52969999999999995</v>
      </c>
      <c r="I84" s="93"/>
      <c r="J84" s="93">
        <v>1</v>
      </c>
      <c r="K84" s="34">
        <v>1</v>
      </c>
      <c r="L84" s="93">
        <f t="shared" ref="L84:L85" si="15">+K84*J84</f>
        <v>1</v>
      </c>
      <c r="M84" s="99">
        <f t="shared" ref="M84:M85" si="16">+L84*H84</f>
        <v>0.52969999999999995</v>
      </c>
    </row>
    <row r="85" spans="1:13" x14ac:dyDescent="0.25">
      <c r="A85" s="95" t="s">
        <v>489</v>
      </c>
      <c r="B85" s="91" t="s">
        <v>60</v>
      </c>
      <c r="C85" s="96" t="s">
        <v>490</v>
      </c>
      <c r="D85" s="91" t="s">
        <v>62</v>
      </c>
      <c r="E85" s="97">
        <v>347.72088000000002</v>
      </c>
      <c r="F85" s="98">
        <v>27.41</v>
      </c>
      <c r="G85" s="98">
        <v>9531.0300000000007</v>
      </c>
      <c r="H85" s="93">
        <v>1.5193000000000001</v>
      </c>
      <c r="I85" s="93"/>
      <c r="J85" s="93">
        <v>1</v>
      </c>
      <c r="K85" s="34">
        <v>1</v>
      </c>
      <c r="L85" s="93">
        <f t="shared" si="15"/>
        <v>1</v>
      </c>
      <c r="M85" s="99">
        <f t="shared" si="16"/>
        <v>1.5193000000000001</v>
      </c>
    </row>
    <row r="86" spans="1:13" x14ac:dyDescent="0.25">
      <c r="A86" s="95" t="s">
        <v>491</v>
      </c>
      <c r="B86" s="91" t="s">
        <v>60</v>
      </c>
      <c r="C86" s="96" t="s">
        <v>492</v>
      </c>
      <c r="D86" s="91" t="s">
        <v>62</v>
      </c>
      <c r="E86" s="97">
        <v>2.2332299999999998</v>
      </c>
      <c r="F86" s="98">
        <v>27.41</v>
      </c>
      <c r="G86" s="98">
        <v>61.21</v>
      </c>
      <c r="H86" s="93">
        <v>9.7999999999999997E-3</v>
      </c>
      <c r="I86" s="93"/>
      <c r="J86" s="93">
        <v>1</v>
      </c>
      <c r="K86" s="34">
        <v>1</v>
      </c>
      <c r="L86" s="93">
        <f>+K86*J86</f>
        <v>1</v>
      </c>
      <c r="M86" s="99">
        <f t="shared" ref="M86:M97" si="17">+L86*H86</f>
        <v>9.7999999999999997E-3</v>
      </c>
    </row>
    <row r="87" spans="1:13" x14ac:dyDescent="0.25">
      <c r="A87" s="95" t="s">
        <v>71</v>
      </c>
      <c r="B87" s="91" t="s">
        <v>60</v>
      </c>
      <c r="C87" s="96" t="s">
        <v>72</v>
      </c>
      <c r="D87" s="91" t="s">
        <v>62</v>
      </c>
      <c r="E87" s="97">
        <v>4482.7538100000002</v>
      </c>
      <c r="F87" s="98">
        <v>21.28</v>
      </c>
      <c r="G87" s="98">
        <v>95393</v>
      </c>
      <c r="H87" s="93">
        <v>15.2058</v>
      </c>
      <c r="I87" s="93"/>
      <c r="J87" s="93">
        <v>1</v>
      </c>
      <c r="K87" s="34">
        <v>1</v>
      </c>
      <c r="L87" s="93">
        <f>+K87*J87</f>
        <v>1</v>
      </c>
      <c r="M87" s="99">
        <f t="shared" si="17"/>
        <v>15.2058</v>
      </c>
    </row>
    <row r="88" spans="1:13" x14ac:dyDescent="0.25">
      <c r="A88" s="95" t="s">
        <v>73</v>
      </c>
      <c r="B88" s="91" t="s">
        <v>60</v>
      </c>
      <c r="C88" s="96" t="s">
        <v>74</v>
      </c>
      <c r="D88" s="91" t="s">
        <v>62</v>
      </c>
      <c r="E88" s="97">
        <v>242.47739999999999</v>
      </c>
      <c r="F88" s="98">
        <v>21.28</v>
      </c>
      <c r="G88" s="98">
        <v>5159.92</v>
      </c>
      <c r="H88" s="93">
        <v>0.82250000000000001</v>
      </c>
      <c r="I88" s="93"/>
      <c r="J88" s="93">
        <v>1</v>
      </c>
      <c r="K88" s="34">
        <v>1</v>
      </c>
      <c r="L88" s="93">
        <f>+K88*J88</f>
        <v>1</v>
      </c>
      <c r="M88" s="99">
        <f t="shared" si="17"/>
        <v>0.82250000000000001</v>
      </c>
    </row>
    <row r="89" spans="1:13" x14ac:dyDescent="0.25">
      <c r="A89" s="95" t="s">
        <v>75</v>
      </c>
      <c r="B89" s="91" t="s">
        <v>60</v>
      </c>
      <c r="C89" s="96" t="s">
        <v>76</v>
      </c>
      <c r="D89" s="91" t="s">
        <v>62</v>
      </c>
      <c r="E89" s="97">
        <v>835.00126999999998</v>
      </c>
      <c r="F89" s="98">
        <v>21.28</v>
      </c>
      <c r="G89" s="98">
        <v>17768.830000000002</v>
      </c>
      <c r="H89" s="93">
        <v>2.8323999999999998</v>
      </c>
      <c r="I89" s="93"/>
      <c r="J89" s="93">
        <v>1</v>
      </c>
      <c r="K89" s="34">
        <v>1</v>
      </c>
      <c r="L89" s="93">
        <f>+K89*J89</f>
        <v>1</v>
      </c>
      <c r="M89" s="99">
        <f t="shared" si="17"/>
        <v>2.8323999999999998</v>
      </c>
    </row>
    <row r="90" spans="1:13" x14ac:dyDescent="0.25">
      <c r="A90" s="95" t="s">
        <v>77</v>
      </c>
      <c r="B90" s="91" t="s">
        <v>60</v>
      </c>
      <c r="C90" s="96" t="s">
        <v>78</v>
      </c>
      <c r="D90" s="91" t="s">
        <v>62</v>
      </c>
      <c r="E90" s="97">
        <v>61.575600000000001</v>
      </c>
      <c r="F90" s="98">
        <v>24.26</v>
      </c>
      <c r="G90" s="98">
        <v>1493.82</v>
      </c>
      <c r="H90" s="93">
        <v>0.23810000000000001</v>
      </c>
      <c r="I90" s="93"/>
      <c r="J90" s="93">
        <v>1</v>
      </c>
      <c r="K90" s="34">
        <v>1</v>
      </c>
      <c r="L90" s="93">
        <f>+K90*J90</f>
        <v>1</v>
      </c>
      <c r="M90" s="99">
        <f t="shared" si="17"/>
        <v>0.23810000000000001</v>
      </c>
    </row>
    <row r="91" spans="1:13" x14ac:dyDescent="0.25">
      <c r="A91" s="95" t="s">
        <v>79</v>
      </c>
      <c r="B91" s="91" t="s">
        <v>60</v>
      </c>
      <c r="C91" s="96" t="s">
        <v>80</v>
      </c>
      <c r="D91" s="91" t="s">
        <v>62</v>
      </c>
      <c r="E91" s="97">
        <v>124.19708</v>
      </c>
      <c r="F91" s="98">
        <v>27.41</v>
      </c>
      <c r="G91" s="98">
        <v>3404.24</v>
      </c>
      <c r="H91" s="93">
        <v>0.54259999999999997</v>
      </c>
      <c r="I91" s="93"/>
      <c r="J91" s="93">
        <v>1</v>
      </c>
      <c r="K91" s="34">
        <v>1</v>
      </c>
      <c r="L91" s="93">
        <f t="shared" ref="L91" si="18">+K91*J91</f>
        <v>1</v>
      </c>
      <c r="M91" s="99">
        <f t="shared" si="17"/>
        <v>0.54259999999999997</v>
      </c>
    </row>
    <row r="92" spans="1:13" x14ac:dyDescent="0.25">
      <c r="A92" s="95" t="s">
        <v>81</v>
      </c>
      <c r="B92" s="91" t="s">
        <v>60</v>
      </c>
      <c r="C92" s="96" t="s">
        <v>82</v>
      </c>
      <c r="D92" s="91" t="s">
        <v>62</v>
      </c>
      <c r="E92" s="97">
        <v>178.66486</v>
      </c>
      <c r="F92" s="98">
        <v>24.26</v>
      </c>
      <c r="G92" s="98">
        <v>4334.41</v>
      </c>
      <c r="H92" s="93">
        <v>0.69089999999999996</v>
      </c>
      <c r="I92" s="93"/>
      <c r="J92" s="93">
        <v>1</v>
      </c>
      <c r="K92" s="34">
        <v>1</v>
      </c>
      <c r="L92" s="93">
        <f>+K92*J92</f>
        <v>1</v>
      </c>
      <c r="M92" s="99">
        <f t="shared" si="17"/>
        <v>0.69089999999999996</v>
      </c>
    </row>
    <row r="93" spans="1:13" x14ac:dyDescent="0.25">
      <c r="A93" s="95" t="s">
        <v>493</v>
      </c>
      <c r="B93" s="91" t="s">
        <v>60</v>
      </c>
      <c r="C93" s="96" t="s">
        <v>494</v>
      </c>
      <c r="D93" s="91" t="s">
        <v>62</v>
      </c>
      <c r="E93" s="97">
        <v>73.619299999999996</v>
      </c>
      <c r="F93" s="98">
        <v>47.42</v>
      </c>
      <c r="G93" s="98">
        <v>3491.03</v>
      </c>
      <c r="H93" s="93">
        <v>0.55649999999999999</v>
      </c>
      <c r="I93" s="93"/>
      <c r="J93" s="93">
        <v>1</v>
      </c>
      <c r="K93" s="34">
        <v>1</v>
      </c>
      <c r="L93" s="93">
        <f>+K93*J93</f>
        <v>1</v>
      </c>
      <c r="M93" s="99">
        <f t="shared" si="17"/>
        <v>0.55649999999999999</v>
      </c>
    </row>
    <row r="94" spans="1:13" x14ac:dyDescent="0.25">
      <c r="A94" s="100" t="s">
        <v>128</v>
      </c>
      <c r="B94" s="35" t="s">
        <v>60</v>
      </c>
      <c r="C94" s="36" t="s">
        <v>127</v>
      </c>
      <c r="D94" s="35"/>
      <c r="E94" s="37"/>
      <c r="F94" s="38"/>
      <c r="G94" s="38">
        <v>183660.08</v>
      </c>
      <c r="H94" s="39">
        <v>29.2758</v>
      </c>
      <c r="I94" s="39"/>
      <c r="J94" s="39"/>
      <c r="K94" s="39"/>
      <c r="L94" s="39"/>
      <c r="M94" s="101">
        <f>SUM(M78:M93)</f>
        <v>29.2758</v>
      </c>
    </row>
    <row r="95" spans="1:13" x14ac:dyDescent="0.25">
      <c r="A95" s="88" t="s">
        <v>129</v>
      </c>
      <c r="B95" s="89" t="s">
        <v>88</v>
      </c>
      <c r="C95" s="90" t="s">
        <v>130</v>
      </c>
      <c r="D95" s="91"/>
      <c r="E95" s="97"/>
      <c r="F95" s="98"/>
      <c r="G95" s="98"/>
      <c r="H95" s="93"/>
      <c r="I95" s="93"/>
      <c r="J95" s="93"/>
      <c r="K95" s="93"/>
      <c r="L95" s="93"/>
      <c r="M95" s="99"/>
    </row>
    <row r="96" spans="1:13" x14ac:dyDescent="0.25">
      <c r="A96" s="95" t="s">
        <v>90</v>
      </c>
      <c r="B96" s="91" t="s">
        <v>88</v>
      </c>
      <c r="C96" s="96" t="s">
        <v>91</v>
      </c>
      <c r="D96" s="91" t="s">
        <v>89</v>
      </c>
      <c r="E96" s="97">
        <v>360.29840999999999</v>
      </c>
      <c r="F96" s="98">
        <v>0.48</v>
      </c>
      <c r="G96" s="98">
        <v>172.94</v>
      </c>
      <c r="H96" s="93">
        <v>2.76E-2</v>
      </c>
      <c r="I96" s="93"/>
      <c r="J96" s="93">
        <v>1</v>
      </c>
      <c r="K96" s="34">
        <v>1</v>
      </c>
      <c r="L96" s="93">
        <f>+K96*J96</f>
        <v>1</v>
      </c>
      <c r="M96" s="99">
        <f t="shared" si="17"/>
        <v>2.76E-2</v>
      </c>
    </row>
    <row r="97" spans="1:13" ht="40.5" customHeight="1" x14ac:dyDescent="0.25">
      <c r="A97" s="95" t="s">
        <v>92</v>
      </c>
      <c r="B97" s="91" t="s">
        <v>88</v>
      </c>
      <c r="C97" s="96" t="s">
        <v>320</v>
      </c>
      <c r="D97" s="91" t="s">
        <v>89</v>
      </c>
      <c r="E97" s="97">
        <v>749.44352000000003</v>
      </c>
      <c r="F97" s="98">
        <v>10.33</v>
      </c>
      <c r="G97" s="98">
        <v>7741.75</v>
      </c>
      <c r="H97" s="93">
        <v>1.2341</v>
      </c>
      <c r="I97" s="93"/>
      <c r="J97" s="93">
        <v>1</v>
      </c>
      <c r="K97" s="34">
        <v>1</v>
      </c>
      <c r="L97" s="93">
        <f>+K97*J97</f>
        <v>1</v>
      </c>
      <c r="M97" s="99">
        <f t="shared" si="17"/>
        <v>1.2341</v>
      </c>
    </row>
    <row r="98" spans="1:13" ht="29.25" customHeight="1" x14ac:dyDescent="0.25">
      <c r="A98" s="95" t="s">
        <v>93</v>
      </c>
      <c r="B98" s="91" t="s">
        <v>88</v>
      </c>
      <c r="C98" s="96" t="s">
        <v>209</v>
      </c>
      <c r="D98" s="91" t="s">
        <v>89</v>
      </c>
      <c r="E98" s="97">
        <v>119.8</v>
      </c>
      <c r="F98" s="98">
        <v>9.42</v>
      </c>
      <c r="G98" s="98">
        <v>1128.52</v>
      </c>
      <c r="H98" s="93">
        <v>0.1799</v>
      </c>
      <c r="I98" s="93"/>
      <c r="J98" s="93">
        <v>1</v>
      </c>
      <c r="K98" s="34">
        <v>1</v>
      </c>
      <c r="L98" s="93">
        <f t="shared" ref="L98:L114" si="19">+K98*J98</f>
        <v>1</v>
      </c>
      <c r="M98" s="99">
        <f t="shared" ref="M98:M108" si="20">+L98*H98</f>
        <v>0.1799</v>
      </c>
    </row>
    <row r="99" spans="1:13" ht="25.5" customHeight="1" x14ac:dyDescent="0.25">
      <c r="A99" s="95" t="s">
        <v>94</v>
      </c>
      <c r="B99" s="91" t="s">
        <v>88</v>
      </c>
      <c r="C99" s="96" t="s">
        <v>95</v>
      </c>
      <c r="D99" s="91" t="s">
        <v>89</v>
      </c>
      <c r="E99" s="97">
        <v>231.01311999999999</v>
      </c>
      <c r="F99" s="98">
        <v>13.43</v>
      </c>
      <c r="G99" s="98">
        <v>3102.51</v>
      </c>
      <c r="H99" s="93">
        <v>0.4945</v>
      </c>
      <c r="I99" s="93"/>
      <c r="J99" s="93">
        <v>1</v>
      </c>
      <c r="K99" s="34">
        <v>1</v>
      </c>
      <c r="L99" s="93">
        <f t="shared" si="19"/>
        <v>1</v>
      </c>
      <c r="M99" s="99">
        <f t="shared" si="20"/>
        <v>0.4945</v>
      </c>
    </row>
    <row r="100" spans="1:13" x14ac:dyDescent="0.25">
      <c r="A100" s="95" t="s">
        <v>96</v>
      </c>
      <c r="B100" s="91" t="s">
        <v>88</v>
      </c>
      <c r="C100" s="96" t="s">
        <v>97</v>
      </c>
      <c r="D100" s="91" t="s">
        <v>89</v>
      </c>
      <c r="E100" s="97">
        <v>360.29840999999999</v>
      </c>
      <c r="F100" s="98">
        <v>0.48</v>
      </c>
      <c r="G100" s="98">
        <v>172.94</v>
      </c>
      <c r="H100" s="93">
        <v>2.76E-2</v>
      </c>
      <c r="I100" s="93"/>
      <c r="J100" s="93">
        <v>1</v>
      </c>
      <c r="K100" s="34">
        <v>1</v>
      </c>
      <c r="L100" s="93">
        <f t="shared" si="19"/>
        <v>1</v>
      </c>
      <c r="M100" s="99">
        <f t="shared" si="20"/>
        <v>2.76E-2</v>
      </c>
    </row>
    <row r="101" spans="1:13" ht="29.25" customHeight="1" x14ac:dyDescent="0.25">
      <c r="A101" s="95" t="s">
        <v>98</v>
      </c>
      <c r="B101" s="91" t="s">
        <v>88</v>
      </c>
      <c r="C101" s="96" t="s">
        <v>99</v>
      </c>
      <c r="D101" s="91" t="s">
        <v>89</v>
      </c>
      <c r="E101" s="97">
        <v>421.98192</v>
      </c>
      <c r="F101" s="98">
        <v>0.56000000000000005</v>
      </c>
      <c r="G101" s="98">
        <v>236.31</v>
      </c>
      <c r="H101" s="93">
        <v>3.7699999999999997E-2</v>
      </c>
      <c r="I101" s="93"/>
      <c r="J101" s="93">
        <v>1</v>
      </c>
      <c r="K101" s="34">
        <v>1</v>
      </c>
      <c r="L101" s="93">
        <f t="shared" si="19"/>
        <v>1</v>
      </c>
      <c r="M101" s="99">
        <f t="shared" si="20"/>
        <v>3.7699999999999997E-2</v>
      </c>
    </row>
    <row r="102" spans="1:13" x14ac:dyDescent="0.25">
      <c r="A102" s="95" t="s">
        <v>100</v>
      </c>
      <c r="B102" s="91" t="s">
        <v>88</v>
      </c>
      <c r="C102" s="96" t="s">
        <v>101</v>
      </c>
      <c r="D102" s="91" t="s">
        <v>89</v>
      </c>
      <c r="E102" s="97">
        <v>197.91046</v>
      </c>
      <c r="F102" s="98">
        <v>8.7200000000000006</v>
      </c>
      <c r="G102" s="98">
        <v>1725.78</v>
      </c>
      <c r="H102" s="93">
        <v>0.27510000000000001</v>
      </c>
      <c r="I102" s="93"/>
      <c r="J102" s="93">
        <v>1</v>
      </c>
      <c r="K102" s="34">
        <v>1</v>
      </c>
      <c r="L102" s="93">
        <f t="shared" ref="L102:L103" si="21">+K102*J102</f>
        <v>1</v>
      </c>
      <c r="M102" s="99">
        <f t="shared" ref="M102:M103" si="22">+L102*H102</f>
        <v>0.27510000000000001</v>
      </c>
    </row>
    <row r="103" spans="1:13" x14ac:dyDescent="0.25">
      <c r="A103" s="95" t="s">
        <v>102</v>
      </c>
      <c r="B103" s="91" t="s">
        <v>88</v>
      </c>
      <c r="C103" s="96" t="s">
        <v>103</v>
      </c>
      <c r="D103" s="91" t="s">
        <v>89</v>
      </c>
      <c r="E103" s="97">
        <v>286.74</v>
      </c>
      <c r="F103" s="98">
        <v>13.96</v>
      </c>
      <c r="G103" s="98">
        <v>4002.89</v>
      </c>
      <c r="H103" s="93">
        <v>0.6381</v>
      </c>
      <c r="I103" s="93"/>
      <c r="J103" s="93">
        <v>1</v>
      </c>
      <c r="K103" s="34">
        <v>1</v>
      </c>
      <c r="L103" s="93">
        <f t="shared" si="21"/>
        <v>1</v>
      </c>
      <c r="M103" s="99">
        <f t="shared" si="22"/>
        <v>0.6381</v>
      </c>
    </row>
    <row r="104" spans="1:13" x14ac:dyDescent="0.25">
      <c r="A104" s="95" t="s">
        <v>104</v>
      </c>
      <c r="B104" s="91" t="s">
        <v>88</v>
      </c>
      <c r="C104" s="96" t="s">
        <v>105</v>
      </c>
      <c r="D104" s="91" t="s">
        <v>89</v>
      </c>
      <c r="E104" s="97">
        <v>173.12</v>
      </c>
      <c r="F104" s="98">
        <v>2.48</v>
      </c>
      <c r="G104" s="98">
        <v>429.34</v>
      </c>
      <c r="H104" s="93">
        <v>6.8400000000000002E-2</v>
      </c>
      <c r="I104" s="93"/>
      <c r="J104" s="93">
        <v>1</v>
      </c>
      <c r="K104" s="34">
        <v>1</v>
      </c>
      <c r="L104" s="93">
        <f t="shared" si="19"/>
        <v>1</v>
      </c>
      <c r="M104" s="99">
        <f t="shared" si="20"/>
        <v>6.8400000000000002E-2</v>
      </c>
    </row>
    <row r="105" spans="1:13" x14ac:dyDescent="0.25">
      <c r="A105" s="95" t="s">
        <v>495</v>
      </c>
      <c r="B105" s="91" t="s">
        <v>88</v>
      </c>
      <c r="C105" s="96" t="s">
        <v>496</v>
      </c>
      <c r="D105" s="91" t="s">
        <v>89</v>
      </c>
      <c r="E105" s="97">
        <v>13.12</v>
      </c>
      <c r="F105" s="98">
        <v>20.260000000000002</v>
      </c>
      <c r="G105" s="98">
        <v>265.81</v>
      </c>
      <c r="H105" s="93">
        <v>4.24E-2</v>
      </c>
      <c r="I105" s="93"/>
      <c r="J105" s="93">
        <v>1</v>
      </c>
      <c r="K105" s="34">
        <v>1</v>
      </c>
      <c r="L105" s="93">
        <f t="shared" si="19"/>
        <v>1</v>
      </c>
      <c r="M105" s="99">
        <f t="shared" si="20"/>
        <v>4.24E-2</v>
      </c>
    </row>
    <row r="106" spans="1:13" x14ac:dyDescent="0.25">
      <c r="A106" s="95" t="s">
        <v>497</v>
      </c>
      <c r="B106" s="91" t="s">
        <v>88</v>
      </c>
      <c r="C106" s="96" t="s">
        <v>498</v>
      </c>
      <c r="D106" s="91"/>
      <c r="E106" s="97">
        <v>588.95439999999996</v>
      </c>
      <c r="F106" s="98">
        <v>1.37</v>
      </c>
      <c r="G106" s="98">
        <v>806.87</v>
      </c>
      <c r="H106" s="93">
        <v>0.12859999999999999</v>
      </c>
      <c r="I106" s="93"/>
      <c r="J106" s="93">
        <v>1</v>
      </c>
      <c r="K106" s="34">
        <v>1</v>
      </c>
      <c r="L106" s="93">
        <f t="shared" si="19"/>
        <v>1</v>
      </c>
      <c r="M106" s="99">
        <f t="shared" si="20"/>
        <v>0.12859999999999999</v>
      </c>
    </row>
    <row r="107" spans="1:13" x14ac:dyDescent="0.25">
      <c r="A107" s="95" t="s">
        <v>499</v>
      </c>
      <c r="B107" s="91" t="s">
        <v>88</v>
      </c>
      <c r="C107" s="96" t="s">
        <v>500</v>
      </c>
      <c r="D107" s="91" t="s">
        <v>89</v>
      </c>
      <c r="E107" s="97">
        <v>1.5087999999999999</v>
      </c>
      <c r="F107" s="98">
        <v>9.0299999999999994</v>
      </c>
      <c r="G107" s="98">
        <v>13.62</v>
      </c>
      <c r="H107" s="93">
        <v>2.2000000000000001E-3</v>
      </c>
      <c r="I107" s="93"/>
      <c r="J107" s="93">
        <v>1</v>
      </c>
      <c r="K107" s="34">
        <v>1</v>
      </c>
      <c r="L107" s="93">
        <f t="shared" si="19"/>
        <v>1</v>
      </c>
      <c r="M107" s="99">
        <f t="shared" si="20"/>
        <v>2.2000000000000001E-3</v>
      </c>
    </row>
    <row r="108" spans="1:13" x14ac:dyDescent="0.25">
      <c r="A108" s="95" t="s">
        <v>42</v>
      </c>
      <c r="B108" s="91" t="s">
        <v>88</v>
      </c>
      <c r="C108" s="96" t="s">
        <v>43</v>
      </c>
      <c r="D108" s="91" t="s">
        <v>41</v>
      </c>
      <c r="E108" s="97">
        <v>0.37470999999999999</v>
      </c>
      <c r="F108" s="98">
        <v>295.82</v>
      </c>
      <c r="G108" s="98">
        <v>110.85</v>
      </c>
      <c r="H108" s="93">
        <v>1.77E-2</v>
      </c>
      <c r="I108" s="93"/>
      <c r="J108" s="93">
        <v>1</v>
      </c>
      <c r="K108" s="34">
        <v>1</v>
      </c>
      <c r="L108" s="93">
        <f t="shared" si="19"/>
        <v>1</v>
      </c>
      <c r="M108" s="99">
        <f t="shared" si="20"/>
        <v>1.77E-2</v>
      </c>
    </row>
    <row r="109" spans="1:13" x14ac:dyDescent="0.25">
      <c r="A109" s="95" t="s">
        <v>44</v>
      </c>
      <c r="B109" s="91" t="s">
        <v>88</v>
      </c>
      <c r="C109" s="96" t="s">
        <v>45</v>
      </c>
      <c r="D109" s="91" t="s">
        <v>41</v>
      </c>
      <c r="E109" s="97">
        <v>5.9900000000000002E-2</v>
      </c>
      <c r="F109" s="98">
        <v>311.39</v>
      </c>
      <c r="G109" s="98">
        <v>18.649999999999999</v>
      </c>
      <c r="H109" s="102">
        <v>3.0000000000000001E-3</v>
      </c>
      <c r="I109" s="102"/>
      <c r="J109" s="93">
        <v>1</v>
      </c>
      <c r="K109" s="34">
        <v>1</v>
      </c>
      <c r="L109" s="93">
        <f t="shared" si="19"/>
        <v>1</v>
      </c>
      <c r="M109" s="99">
        <f t="shared" ref="M109:M114" si="23">+L109*H109</f>
        <v>3.0000000000000001E-3</v>
      </c>
    </row>
    <row r="110" spans="1:13" x14ac:dyDescent="0.25">
      <c r="A110" s="95" t="s">
        <v>46</v>
      </c>
      <c r="B110" s="91" t="s">
        <v>88</v>
      </c>
      <c r="C110" s="96" t="s">
        <v>47</v>
      </c>
      <c r="D110" s="91" t="s">
        <v>41</v>
      </c>
      <c r="E110" s="97">
        <v>7.1609999999999993E-2</v>
      </c>
      <c r="F110" s="98">
        <v>1182.31</v>
      </c>
      <c r="G110" s="98">
        <v>84.67</v>
      </c>
      <c r="H110" s="93">
        <v>1.35E-2</v>
      </c>
      <c r="I110" s="93"/>
      <c r="J110" s="93">
        <v>1</v>
      </c>
      <c r="K110" s="34">
        <v>1</v>
      </c>
      <c r="L110" s="93">
        <f t="shared" si="19"/>
        <v>1</v>
      </c>
      <c r="M110" s="99">
        <f t="shared" si="23"/>
        <v>1.35E-2</v>
      </c>
    </row>
    <row r="111" spans="1:13" x14ac:dyDescent="0.25">
      <c r="A111" s="95" t="s">
        <v>48</v>
      </c>
      <c r="B111" s="91" t="s">
        <v>88</v>
      </c>
      <c r="C111" s="96" t="s">
        <v>49</v>
      </c>
      <c r="D111" s="91" t="s">
        <v>41</v>
      </c>
      <c r="E111" s="97">
        <v>9.9489999999999995E-2</v>
      </c>
      <c r="F111" s="98">
        <v>311.39</v>
      </c>
      <c r="G111" s="98">
        <v>30.98</v>
      </c>
      <c r="H111" s="93">
        <v>4.8999999999999998E-3</v>
      </c>
      <c r="I111" s="93"/>
      <c r="J111" s="93">
        <v>1</v>
      </c>
      <c r="K111" s="34">
        <v>1</v>
      </c>
      <c r="L111" s="93">
        <f t="shared" si="19"/>
        <v>1</v>
      </c>
      <c r="M111" s="99">
        <f t="shared" si="23"/>
        <v>4.8999999999999998E-3</v>
      </c>
    </row>
    <row r="112" spans="1:13" x14ac:dyDescent="0.25">
      <c r="A112" s="95" t="s">
        <v>50</v>
      </c>
      <c r="B112" s="91" t="s">
        <v>88</v>
      </c>
      <c r="C112" s="96" t="s">
        <v>51</v>
      </c>
      <c r="D112" s="91" t="s">
        <v>41</v>
      </c>
      <c r="E112" s="97">
        <v>8.6559999999999998E-2</v>
      </c>
      <c r="F112" s="98">
        <v>140.13</v>
      </c>
      <c r="G112" s="98">
        <v>12.13</v>
      </c>
      <c r="H112" s="93">
        <v>1.9E-3</v>
      </c>
      <c r="I112" s="93"/>
      <c r="J112" s="93">
        <v>1</v>
      </c>
      <c r="K112" s="34">
        <v>1</v>
      </c>
      <c r="L112" s="93">
        <f t="shared" si="19"/>
        <v>1</v>
      </c>
      <c r="M112" s="99">
        <f t="shared" si="23"/>
        <v>1.9E-3</v>
      </c>
    </row>
    <row r="113" spans="1:13" x14ac:dyDescent="0.25">
      <c r="A113" s="95" t="s">
        <v>501</v>
      </c>
      <c r="B113" s="91" t="s">
        <v>88</v>
      </c>
      <c r="C113" s="96" t="s">
        <v>502</v>
      </c>
      <c r="D113" s="91" t="s">
        <v>41</v>
      </c>
      <c r="E113" s="97">
        <v>6.5599999999999999E-3</v>
      </c>
      <c r="F113" s="98">
        <v>1707.78</v>
      </c>
      <c r="G113" s="98">
        <v>11.2</v>
      </c>
      <c r="H113" s="93">
        <v>1.8E-3</v>
      </c>
      <c r="I113" s="93"/>
      <c r="J113" s="93">
        <v>1</v>
      </c>
      <c r="K113" s="34">
        <v>1</v>
      </c>
      <c r="L113" s="93">
        <f t="shared" si="19"/>
        <v>1</v>
      </c>
      <c r="M113" s="99">
        <f t="shared" si="23"/>
        <v>1.8E-3</v>
      </c>
    </row>
    <row r="114" spans="1:13" ht="41.25" customHeight="1" x14ac:dyDescent="0.25">
      <c r="A114" s="95" t="s">
        <v>52</v>
      </c>
      <c r="B114" s="91" t="s">
        <v>88</v>
      </c>
      <c r="C114" s="96" t="s">
        <v>53</v>
      </c>
      <c r="D114" s="91" t="s">
        <v>54</v>
      </c>
      <c r="E114" s="97">
        <v>1.4988900000000001</v>
      </c>
      <c r="F114" s="98">
        <v>31.14</v>
      </c>
      <c r="G114" s="98">
        <v>46.68</v>
      </c>
      <c r="H114" s="93">
        <v>7.4000000000000003E-3</v>
      </c>
      <c r="I114" s="93"/>
      <c r="J114" s="93">
        <v>1</v>
      </c>
      <c r="K114" s="34">
        <v>1</v>
      </c>
      <c r="L114" s="93">
        <f t="shared" si="19"/>
        <v>1</v>
      </c>
      <c r="M114" s="99">
        <f t="shared" si="23"/>
        <v>7.4000000000000003E-3</v>
      </c>
    </row>
    <row r="115" spans="1:13" ht="15.75" thickBot="1" x14ac:dyDescent="0.3">
      <c r="A115" s="100" t="s">
        <v>131</v>
      </c>
      <c r="B115" s="35" t="s">
        <v>88</v>
      </c>
      <c r="C115" s="40" t="s">
        <v>130</v>
      </c>
      <c r="D115" s="35"/>
      <c r="E115" s="37"/>
      <c r="F115" s="38"/>
      <c r="G115" s="38">
        <v>20114.439999999999</v>
      </c>
      <c r="H115" s="39">
        <v>3.2063000000000001</v>
      </c>
      <c r="I115" s="39"/>
      <c r="J115" s="39"/>
      <c r="K115" s="39"/>
      <c r="L115" s="39"/>
      <c r="M115" s="101">
        <f>SUM(M96:M114)</f>
        <v>3.2064000000000008</v>
      </c>
    </row>
    <row r="116" spans="1:13" ht="15.75" thickBot="1" x14ac:dyDescent="0.3">
      <c r="A116" s="103" t="s">
        <v>106</v>
      </c>
      <c r="B116" s="104" t="s">
        <v>88</v>
      </c>
      <c r="C116" s="105"/>
      <c r="D116" s="104"/>
      <c r="E116" s="106"/>
      <c r="F116" s="107"/>
      <c r="G116" s="107">
        <v>627344.67000000004</v>
      </c>
      <c r="H116" s="111">
        <v>100</v>
      </c>
      <c r="I116" s="108"/>
      <c r="J116" s="207" t="s">
        <v>132</v>
      </c>
      <c r="K116" s="208"/>
      <c r="L116" s="209"/>
      <c r="M116" s="109">
        <f>ROUND(+M115+M94+M76+M35+M29+M24,2)</f>
        <v>100</v>
      </c>
    </row>
    <row r="117" spans="1:13" ht="15.75" thickTop="1" x14ac:dyDescent="0.25">
      <c r="A117" s="4"/>
      <c r="B117" s="6"/>
      <c r="C117" s="4"/>
      <c r="D117" s="6"/>
      <c r="E117" s="4"/>
      <c r="F117" s="4"/>
      <c r="G117" s="4"/>
      <c r="H117" s="7"/>
      <c r="I117" s="7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7"/>
      <c r="I118" s="7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7"/>
      <c r="I119" s="7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98"/>
  <sheetViews>
    <sheetView workbookViewId="0">
      <selection activeCell="A10" sqref="A10"/>
    </sheetView>
  </sheetViews>
  <sheetFormatPr baseColWidth="10" defaultRowHeight="12.75" x14ac:dyDescent="0.2"/>
  <cols>
    <col min="1" max="1" width="14.28515625" style="121" customWidth="1"/>
    <col min="2" max="2" width="38.140625" style="121" customWidth="1"/>
    <col min="3" max="3" width="7.5703125" style="121" customWidth="1"/>
    <col min="4" max="6" width="13.28515625" style="121" customWidth="1"/>
    <col min="7" max="256" width="9.140625" style="121" customWidth="1"/>
    <col min="257" max="16384" width="11.42578125" style="121"/>
  </cols>
  <sheetData>
    <row r="1" spans="1:6" ht="6" customHeight="1" x14ac:dyDescent="0.2">
      <c r="A1" s="115"/>
      <c r="B1" s="116"/>
      <c r="C1" s="117"/>
      <c r="D1" s="118"/>
      <c r="E1" s="119"/>
      <c r="F1" s="120"/>
    </row>
    <row r="2" spans="1:6" ht="14.1" customHeight="1" x14ac:dyDescent="0.2">
      <c r="A2" s="356" t="s">
        <v>147</v>
      </c>
      <c r="B2" s="357"/>
      <c r="C2" s="358"/>
      <c r="D2" s="122" t="s">
        <v>148</v>
      </c>
      <c r="E2" s="123" t="s">
        <v>149</v>
      </c>
      <c r="F2" s="124"/>
    </row>
    <row r="3" spans="1:6" ht="12.75" customHeight="1" x14ac:dyDescent="0.2">
      <c r="A3" s="356"/>
      <c r="B3" s="357"/>
      <c r="C3" s="358"/>
      <c r="D3" s="122" t="s">
        <v>817</v>
      </c>
      <c r="E3" s="125" t="s">
        <v>817</v>
      </c>
      <c r="F3" s="124"/>
    </row>
    <row r="4" spans="1:6" ht="12.75" customHeight="1" x14ac:dyDescent="0.2">
      <c r="A4" s="126" t="s">
        <v>150</v>
      </c>
      <c r="B4" s="127"/>
      <c r="C4" s="127"/>
      <c r="D4" s="122" t="s">
        <v>151</v>
      </c>
      <c r="E4" s="128" t="s">
        <v>152</v>
      </c>
      <c r="F4" s="124"/>
    </row>
    <row r="5" spans="1:6" ht="12.75" customHeight="1" x14ac:dyDescent="0.2">
      <c r="A5" s="129" t="s">
        <v>153</v>
      </c>
      <c r="B5" s="130"/>
      <c r="C5" s="127"/>
      <c r="D5" s="122" t="s">
        <v>154</v>
      </c>
      <c r="E5" s="125">
        <v>1</v>
      </c>
      <c r="F5" s="124"/>
    </row>
    <row r="6" spans="1:6" ht="12.75" customHeight="1" x14ac:dyDescent="0.2">
      <c r="A6" s="131" t="s">
        <v>153</v>
      </c>
      <c r="B6" s="132"/>
      <c r="C6" s="133"/>
      <c r="D6" s="134"/>
      <c r="E6" s="135"/>
      <c r="F6" s="124"/>
    </row>
    <row r="7" spans="1:6" ht="6" customHeight="1" x14ac:dyDescent="0.2">
      <c r="A7" s="136"/>
      <c r="B7" s="137"/>
      <c r="C7" s="138"/>
      <c r="D7" s="139"/>
      <c r="E7" s="140"/>
      <c r="F7" s="141"/>
    </row>
    <row r="8" spans="1:6" ht="6" customHeight="1" x14ac:dyDescent="0.2">
      <c r="A8" s="142"/>
      <c r="B8" s="143"/>
      <c r="C8" s="144"/>
      <c r="D8" s="145"/>
      <c r="E8" s="146"/>
      <c r="F8" s="147"/>
    </row>
    <row r="9" spans="1:6" ht="12.75" customHeight="1" x14ac:dyDescent="0.2">
      <c r="A9" s="148" t="s">
        <v>155</v>
      </c>
      <c r="D9" s="149"/>
      <c r="E9" s="149"/>
      <c r="F9" s="149"/>
    </row>
    <row r="10" spans="1:6" ht="17.25" customHeight="1" x14ac:dyDescent="0.2">
      <c r="A10" s="150" t="s">
        <v>504</v>
      </c>
      <c r="B10" s="151"/>
      <c r="C10" s="152"/>
      <c r="D10" s="149"/>
      <c r="E10" s="149"/>
      <c r="F10" s="149"/>
    </row>
    <row r="11" spans="1:6" ht="12.75" customHeight="1" x14ac:dyDescent="0.2">
      <c r="A11" s="150" t="s">
        <v>153</v>
      </c>
      <c r="B11" s="151"/>
      <c r="C11" s="152"/>
      <c r="D11" s="149"/>
      <c r="E11" s="149"/>
      <c r="F11" s="149"/>
    </row>
    <row r="12" spans="1:6" ht="12.75" customHeight="1" x14ac:dyDescent="0.2">
      <c r="A12" s="150" t="s">
        <v>153</v>
      </c>
      <c r="B12" s="151"/>
      <c r="C12" s="152"/>
      <c r="D12" s="149"/>
      <c r="E12" s="149"/>
      <c r="F12" s="149"/>
    </row>
    <row r="13" spans="1:6" ht="12.75" customHeight="1" x14ac:dyDescent="0.2">
      <c r="A13" s="153" t="s">
        <v>156</v>
      </c>
      <c r="B13" s="154"/>
      <c r="C13" s="154"/>
      <c r="D13" s="154"/>
      <c r="E13" s="154"/>
      <c r="F13" s="154"/>
    </row>
    <row r="14" spans="1:6" ht="6" customHeight="1" x14ac:dyDescent="0.2">
      <c r="E14" s="155"/>
    </row>
    <row r="15" spans="1:6" ht="12.75" customHeight="1" x14ac:dyDescent="0.2">
      <c r="A15" s="156" t="s">
        <v>375</v>
      </c>
      <c r="B15" s="157" t="s">
        <v>648</v>
      </c>
      <c r="C15" s="149"/>
      <c r="D15" s="149"/>
      <c r="E15" s="152"/>
      <c r="F15" s="158" t="s">
        <v>176</v>
      </c>
    </row>
    <row r="16" spans="1:6" ht="6" customHeight="1" x14ac:dyDescent="0.2">
      <c r="E16" s="155"/>
    </row>
    <row r="17" spans="1:6" ht="6" customHeight="1" x14ac:dyDescent="0.2">
      <c r="E17" s="155"/>
    </row>
    <row r="18" spans="1:6" ht="12.75" customHeight="1" x14ac:dyDescent="0.2">
      <c r="A18" s="159" t="s">
        <v>157</v>
      </c>
      <c r="B18" s="159" t="s">
        <v>109</v>
      </c>
      <c r="C18" s="160" t="s">
        <v>158</v>
      </c>
      <c r="D18" s="161" t="s">
        <v>111</v>
      </c>
      <c r="E18" s="162" t="s">
        <v>159</v>
      </c>
      <c r="F18" s="163" t="s">
        <v>160</v>
      </c>
    </row>
    <row r="19" spans="1:6" ht="6" customHeight="1" x14ac:dyDescent="0.2">
      <c r="A19" s="164"/>
      <c r="B19" s="164"/>
      <c r="C19" s="164"/>
      <c r="D19" s="164"/>
      <c r="E19" s="164"/>
      <c r="F19" s="164"/>
    </row>
    <row r="20" spans="1:6" ht="12.75" customHeight="1" x14ac:dyDescent="0.2">
      <c r="A20" s="147"/>
      <c r="B20" s="165" t="s">
        <v>161</v>
      </c>
      <c r="C20" s="166"/>
      <c r="D20" s="166"/>
      <c r="E20" s="166"/>
      <c r="F20" s="166"/>
    </row>
    <row r="21" spans="1:6" ht="8.25" customHeight="1" x14ac:dyDescent="0.2">
      <c r="A21" s="167"/>
      <c r="B21" s="167"/>
      <c r="C21" s="167"/>
      <c r="D21" s="167"/>
      <c r="E21" s="167"/>
      <c r="F21" s="167"/>
    </row>
    <row r="22" spans="1:6" ht="12.75" customHeight="1" x14ac:dyDescent="0.2">
      <c r="A22" s="168" t="s">
        <v>611</v>
      </c>
      <c r="B22" s="169" t="s">
        <v>610</v>
      </c>
      <c r="C22" s="170" t="s">
        <v>176</v>
      </c>
      <c r="D22" s="171">
        <v>1</v>
      </c>
      <c r="E22" s="172">
        <v>0.61</v>
      </c>
      <c r="F22" s="172">
        <v>0.61</v>
      </c>
    </row>
    <row r="23" spans="1:6" ht="409.6" hidden="1" customHeight="1" x14ac:dyDescent="0.2"/>
    <row r="24" spans="1:6" ht="12.75" customHeight="1" x14ac:dyDescent="0.2">
      <c r="A24" s="168" t="s">
        <v>195</v>
      </c>
      <c r="B24" s="169" t="s">
        <v>534</v>
      </c>
      <c r="C24" s="170" t="s">
        <v>3</v>
      </c>
      <c r="D24" s="171">
        <v>0.6</v>
      </c>
      <c r="E24" s="172">
        <v>8.44</v>
      </c>
      <c r="F24" s="172">
        <v>5.0599999999999996</v>
      </c>
    </row>
    <row r="25" spans="1:6" ht="12.75" customHeight="1" x14ac:dyDescent="0.2">
      <c r="B25" s="169" t="s">
        <v>533</v>
      </c>
    </row>
    <row r="26" spans="1:6" ht="409.6" hidden="1" customHeight="1" x14ac:dyDescent="0.2"/>
    <row r="27" spans="1:6" ht="12.75" customHeight="1" x14ac:dyDescent="0.2">
      <c r="A27" s="168" t="s">
        <v>647</v>
      </c>
      <c r="B27" s="169" t="s">
        <v>608</v>
      </c>
      <c r="C27" s="170" t="s">
        <v>24</v>
      </c>
      <c r="D27" s="171">
        <v>0.6</v>
      </c>
      <c r="E27" s="172">
        <v>17.850000000000001</v>
      </c>
      <c r="F27" s="172">
        <v>10.71</v>
      </c>
    </row>
    <row r="28" spans="1:6" ht="12.75" customHeight="1" x14ac:dyDescent="0.2">
      <c r="B28" s="169" t="s">
        <v>646</v>
      </c>
    </row>
    <row r="29" spans="1:6" ht="409.6" hidden="1" customHeight="1" x14ac:dyDescent="0.2"/>
    <row r="30" spans="1:6" ht="12.75" customHeight="1" x14ac:dyDescent="0.2">
      <c r="A30" s="168" t="s">
        <v>645</v>
      </c>
      <c r="B30" s="169" t="s">
        <v>608</v>
      </c>
      <c r="C30" s="170" t="s">
        <v>24</v>
      </c>
      <c r="D30" s="171">
        <v>0.3</v>
      </c>
      <c r="E30" s="172">
        <v>24.49</v>
      </c>
      <c r="F30" s="172">
        <v>7.35</v>
      </c>
    </row>
    <row r="31" spans="1:6" ht="12.75" customHeight="1" x14ac:dyDescent="0.2">
      <c r="B31" s="169" t="s">
        <v>644</v>
      </c>
    </row>
    <row r="32" spans="1:6" ht="409.6" hidden="1" customHeight="1" x14ac:dyDescent="0.2"/>
    <row r="33" spans="1:6" ht="12.75" customHeight="1" x14ac:dyDescent="0.2">
      <c r="A33" s="168" t="s">
        <v>643</v>
      </c>
      <c r="B33" s="169" t="s">
        <v>608</v>
      </c>
      <c r="C33" s="170" t="s">
        <v>24</v>
      </c>
      <c r="D33" s="171">
        <v>0.2</v>
      </c>
      <c r="E33" s="172">
        <v>25.18</v>
      </c>
      <c r="F33" s="172">
        <v>5.04</v>
      </c>
    </row>
    <row r="34" spans="1:6" ht="12.75" customHeight="1" x14ac:dyDescent="0.2">
      <c r="B34" s="169" t="s">
        <v>642</v>
      </c>
    </row>
    <row r="35" spans="1:6" ht="409.6" hidden="1" customHeight="1" x14ac:dyDescent="0.2"/>
    <row r="36" spans="1:6" ht="11.25" customHeight="1" x14ac:dyDescent="0.2">
      <c r="B36" s="165" t="s">
        <v>162</v>
      </c>
      <c r="C36" s="166"/>
      <c r="D36" s="166"/>
      <c r="E36" s="173"/>
      <c r="F36" s="174">
        <v>28.77</v>
      </c>
    </row>
    <row r="37" spans="1:6" ht="6.75" customHeight="1" x14ac:dyDescent="0.2">
      <c r="A37" s="167"/>
      <c r="B37" s="167"/>
      <c r="C37" s="167"/>
      <c r="D37" s="167"/>
      <c r="E37" s="164"/>
      <c r="F37" s="164"/>
    </row>
    <row r="38" spans="1:6" ht="0.2" customHeight="1" x14ac:dyDescent="0.2"/>
    <row r="39" spans="1:6" ht="11.25" customHeight="1" x14ac:dyDescent="0.2">
      <c r="A39" s="175"/>
      <c r="B39" s="176" t="s">
        <v>163</v>
      </c>
      <c r="C39" s="177"/>
      <c r="D39" s="178"/>
      <c r="E39" s="179" t="s">
        <v>153</v>
      </c>
      <c r="F39" s="180">
        <v>28.77</v>
      </c>
    </row>
    <row r="40" spans="1:6" ht="409.6" hidden="1" customHeight="1" x14ac:dyDescent="0.2"/>
    <row r="41" spans="1:6" ht="11.25" customHeight="1" x14ac:dyDescent="0.2">
      <c r="A41" s="175"/>
      <c r="B41" s="176" t="s">
        <v>164</v>
      </c>
      <c r="C41" s="177"/>
      <c r="D41" s="178"/>
      <c r="E41" s="179">
        <v>13</v>
      </c>
      <c r="F41" s="180">
        <v>3.74</v>
      </c>
    </row>
    <row r="42" spans="1:6" ht="409.6" hidden="1" customHeight="1" x14ac:dyDescent="0.2"/>
    <row r="43" spans="1:6" ht="11.25" customHeight="1" x14ac:dyDescent="0.2">
      <c r="A43" s="175"/>
      <c r="B43" s="176" t="s">
        <v>165</v>
      </c>
      <c r="C43" s="177"/>
      <c r="D43" s="178"/>
      <c r="E43" s="179" t="s">
        <v>153</v>
      </c>
      <c r="F43" s="180">
        <v>32.51</v>
      </c>
    </row>
    <row r="44" spans="1:6" ht="409.6" hidden="1" customHeight="1" x14ac:dyDescent="0.2"/>
    <row r="45" spans="1:6" ht="11.25" customHeight="1" x14ac:dyDescent="0.2">
      <c r="A45" s="175"/>
      <c r="B45" s="176" t="s">
        <v>166</v>
      </c>
      <c r="C45" s="177"/>
      <c r="D45" s="178"/>
      <c r="E45" s="179">
        <v>1</v>
      </c>
      <c r="F45" s="180">
        <v>0.33</v>
      </c>
    </row>
    <row r="46" spans="1:6" ht="409.6" hidden="1" customHeight="1" x14ac:dyDescent="0.2"/>
    <row r="47" spans="1:6" ht="11.25" customHeight="1" x14ac:dyDescent="0.2">
      <c r="A47" s="175"/>
      <c r="B47" s="176" t="s">
        <v>165</v>
      </c>
      <c r="C47" s="177"/>
      <c r="D47" s="178"/>
      <c r="E47" s="179" t="s">
        <v>153</v>
      </c>
      <c r="F47" s="180">
        <v>32.840000000000003</v>
      </c>
    </row>
    <row r="48" spans="1:6" ht="409.6" hidden="1" customHeight="1" x14ac:dyDescent="0.2"/>
    <row r="49" spans="1:6" ht="11.25" customHeight="1" x14ac:dyDescent="0.2">
      <c r="A49" s="175"/>
      <c r="B49" s="176" t="s">
        <v>167</v>
      </c>
      <c r="C49" s="177"/>
      <c r="D49" s="178"/>
      <c r="E49" s="179">
        <v>8</v>
      </c>
      <c r="F49" s="180">
        <v>2.63</v>
      </c>
    </row>
    <row r="50" spans="1:6" ht="409.6" hidden="1" customHeight="1" x14ac:dyDescent="0.2"/>
    <row r="51" spans="1:6" ht="12" customHeight="1" x14ac:dyDescent="0.2">
      <c r="C51" s="181" t="s">
        <v>168</v>
      </c>
      <c r="E51" s="182"/>
      <c r="F51" s="183">
        <v>35.47</v>
      </c>
    </row>
    <row r="52" spans="1:6" ht="12.75" customHeight="1" x14ac:dyDescent="0.2">
      <c r="A52" s="184" t="s">
        <v>641</v>
      </c>
      <c r="B52" s="185"/>
      <c r="C52" s="185"/>
      <c r="D52" s="186"/>
      <c r="E52" s="185"/>
      <c r="F52" s="185"/>
    </row>
    <row r="53" spans="1:6" ht="6" customHeight="1" x14ac:dyDescent="0.25">
      <c r="F53" s="187"/>
    </row>
    <row r="54" spans="1:6" ht="228" customHeight="1" x14ac:dyDescent="0.2"/>
    <row r="55" spans="1:6" ht="6" customHeight="1" x14ac:dyDescent="0.2">
      <c r="A55" s="188"/>
      <c r="B55" s="189"/>
      <c r="C55" s="188"/>
      <c r="D55" s="190"/>
    </row>
    <row r="56" spans="1:6" ht="39" customHeight="1" x14ac:dyDescent="0.2">
      <c r="A56" s="353" t="s">
        <v>171</v>
      </c>
      <c r="B56" s="354"/>
      <c r="C56" s="191"/>
      <c r="D56" s="353" t="s">
        <v>172</v>
      </c>
      <c r="E56" s="354"/>
      <c r="F56" s="355"/>
    </row>
    <row r="57" spans="1:6" ht="6" customHeight="1" x14ac:dyDescent="0.2">
      <c r="A57" s="115"/>
      <c r="B57" s="116"/>
      <c r="C57" s="117"/>
      <c r="D57" s="118"/>
      <c r="E57" s="119"/>
      <c r="F57" s="120"/>
    </row>
    <row r="58" spans="1:6" ht="14.1" customHeight="1" x14ac:dyDescent="0.2">
      <c r="A58" s="356" t="s">
        <v>147</v>
      </c>
      <c r="B58" s="357"/>
      <c r="C58" s="358"/>
      <c r="D58" s="122" t="s">
        <v>148</v>
      </c>
      <c r="E58" s="123" t="s">
        <v>149</v>
      </c>
      <c r="F58" s="124"/>
    </row>
    <row r="59" spans="1:6" ht="12.75" customHeight="1" x14ac:dyDescent="0.2">
      <c r="A59" s="356"/>
      <c r="B59" s="357"/>
      <c r="C59" s="358"/>
      <c r="D59" s="122" t="s">
        <v>817</v>
      </c>
      <c r="E59" s="125" t="s">
        <v>817</v>
      </c>
      <c r="F59" s="124"/>
    </row>
    <row r="60" spans="1:6" ht="12.75" customHeight="1" x14ac:dyDescent="0.2">
      <c r="A60" s="126" t="s">
        <v>150</v>
      </c>
      <c r="B60" s="127"/>
      <c r="C60" s="127"/>
      <c r="D60" s="122" t="s">
        <v>151</v>
      </c>
      <c r="E60" s="128" t="s">
        <v>152</v>
      </c>
      <c r="F60" s="124"/>
    </row>
    <row r="61" spans="1:6" ht="12.75" customHeight="1" x14ac:dyDescent="0.2">
      <c r="A61" s="129" t="s">
        <v>153</v>
      </c>
      <c r="B61" s="130"/>
      <c r="C61" s="127"/>
      <c r="D61" s="122" t="s">
        <v>154</v>
      </c>
      <c r="E61" s="125">
        <v>2</v>
      </c>
      <c r="F61" s="124"/>
    </row>
    <row r="62" spans="1:6" ht="12.75" customHeight="1" x14ac:dyDescent="0.2">
      <c r="A62" s="131" t="s">
        <v>153</v>
      </c>
      <c r="B62" s="132"/>
      <c r="C62" s="133"/>
      <c r="D62" s="134"/>
      <c r="E62" s="135"/>
      <c r="F62" s="124"/>
    </row>
    <row r="63" spans="1:6" ht="6" customHeight="1" x14ac:dyDescent="0.2">
      <c r="A63" s="136"/>
      <c r="B63" s="137"/>
      <c r="C63" s="138"/>
      <c r="D63" s="139"/>
      <c r="E63" s="140"/>
      <c r="F63" s="141"/>
    </row>
    <row r="64" spans="1:6" ht="6" customHeight="1" x14ac:dyDescent="0.2">
      <c r="A64" s="142"/>
      <c r="B64" s="143"/>
      <c r="C64" s="144"/>
      <c r="D64" s="145"/>
      <c r="E64" s="146"/>
      <c r="F64" s="147"/>
    </row>
    <row r="65" spans="1:6" ht="12.75" customHeight="1" x14ac:dyDescent="0.2">
      <c r="A65" s="148" t="s">
        <v>155</v>
      </c>
      <c r="D65" s="149"/>
      <c r="E65" s="149"/>
      <c r="F65" s="149"/>
    </row>
    <row r="66" spans="1:6" ht="17.25" customHeight="1" x14ac:dyDescent="0.2">
      <c r="A66" s="150" t="s">
        <v>504</v>
      </c>
      <c r="B66" s="151"/>
      <c r="C66" s="152"/>
      <c r="D66" s="149"/>
      <c r="E66" s="149"/>
      <c r="F66" s="149"/>
    </row>
    <row r="67" spans="1:6" ht="12.75" customHeight="1" x14ac:dyDescent="0.2">
      <c r="A67" s="150" t="s">
        <v>153</v>
      </c>
      <c r="B67" s="151"/>
      <c r="C67" s="152"/>
      <c r="D67" s="149"/>
      <c r="E67" s="149"/>
      <c r="F67" s="149"/>
    </row>
    <row r="68" spans="1:6" ht="12.75" customHeight="1" x14ac:dyDescent="0.2">
      <c r="A68" s="150" t="s">
        <v>153</v>
      </c>
      <c r="B68" s="151"/>
      <c r="C68" s="152"/>
      <c r="D68" s="149"/>
      <c r="E68" s="149"/>
      <c r="F68" s="149"/>
    </row>
    <row r="69" spans="1:6" ht="12.75" customHeight="1" x14ac:dyDescent="0.2">
      <c r="A69" s="153" t="s">
        <v>156</v>
      </c>
      <c r="B69" s="154"/>
      <c r="C69" s="154"/>
      <c r="D69" s="154"/>
      <c r="E69" s="154"/>
      <c r="F69" s="154"/>
    </row>
    <row r="70" spans="1:6" ht="6" customHeight="1" x14ac:dyDescent="0.2">
      <c r="E70" s="155"/>
    </row>
    <row r="71" spans="1:6" ht="12.75" customHeight="1" x14ac:dyDescent="0.2">
      <c r="A71" s="156" t="s">
        <v>377</v>
      </c>
      <c r="B71" s="157" t="s">
        <v>640</v>
      </c>
      <c r="C71" s="149"/>
      <c r="D71" s="149"/>
      <c r="E71" s="152"/>
      <c r="F71" s="158" t="s">
        <v>24</v>
      </c>
    </row>
    <row r="72" spans="1:6" ht="6" customHeight="1" x14ac:dyDescent="0.2">
      <c r="E72" s="155"/>
    </row>
    <row r="73" spans="1:6" ht="6" customHeight="1" x14ac:dyDescent="0.2">
      <c r="E73" s="155"/>
    </row>
    <row r="74" spans="1:6" ht="12.75" customHeight="1" x14ac:dyDescent="0.2">
      <c r="A74" s="159" t="s">
        <v>157</v>
      </c>
      <c r="B74" s="159" t="s">
        <v>109</v>
      </c>
      <c r="C74" s="160" t="s">
        <v>158</v>
      </c>
      <c r="D74" s="161" t="s">
        <v>111</v>
      </c>
      <c r="E74" s="162" t="s">
        <v>159</v>
      </c>
      <c r="F74" s="163" t="s">
        <v>160</v>
      </c>
    </row>
    <row r="75" spans="1:6" ht="6" customHeight="1" x14ac:dyDescent="0.2">
      <c r="A75" s="164"/>
      <c r="B75" s="164"/>
      <c r="C75" s="164"/>
      <c r="D75" s="164"/>
      <c r="E75" s="164"/>
      <c r="F75" s="164"/>
    </row>
    <row r="76" spans="1:6" ht="12.75" customHeight="1" x14ac:dyDescent="0.2">
      <c r="A76" s="147"/>
      <c r="B76" s="165" t="s">
        <v>161</v>
      </c>
      <c r="C76" s="166"/>
      <c r="D76" s="166"/>
      <c r="E76" s="166"/>
      <c r="F76" s="166"/>
    </row>
    <row r="77" spans="1:6" ht="8.25" customHeight="1" x14ac:dyDescent="0.2">
      <c r="A77" s="167"/>
      <c r="B77" s="167"/>
      <c r="C77" s="167"/>
      <c r="D77" s="167"/>
      <c r="E77" s="167"/>
      <c r="F77" s="167"/>
    </row>
    <row r="78" spans="1:6" ht="12.75" customHeight="1" x14ac:dyDescent="0.2">
      <c r="A78" s="168" t="s">
        <v>611</v>
      </c>
      <c r="B78" s="169" t="s">
        <v>610</v>
      </c>
      <c r="C78" s="170" t="s">
        <v>176</v>
      </c>
      <c r="D78" s="171">
        <v>1</v>
      </c>
      <c r="E78" s="172">
        <v>0.61</v>
      </c>
      <c r="F78" s="172">
        <v>0.61</v>
      </c>
    </row>
    <row r="79" spans="1:6" ht="409.6" hidden="1" customHeight="1" x14ac:dyDescent="0.2"/>
    <row r="80" spans="1:6" ht="12.75" customHeight="1" x14ac:dyDescent="0.2">
      <c r="A80" s="168" t="s">
        <v>195</v>
      </c>
      <c r="B80" s="169" t="s">
        <v>534</v>
      </c>
      <c r="C80" s="170" t="s">
        <v>3</v>
      </c>
      <c r="D80" s="171">
        <v>1.2</v>
      </c>
      <c r="E80" s="172">
        <v>8.44</v>
      </c>
      <c r="F80" s="172">
        <v>10.130000000000001</v>
      </c>
    </row>
    <row r="81" spans="1:6" ht="12.75" customHeight="1" x14ac:dyDescent="0.2">
      <c r="B81" s="169" t="s">
        <v>533</v>
      </c>
    </row>
    <row r="82" spans="1:6" ht="409.6" hidden="1" customHeight="1" x14ac:dyDescent="0.2"/>
    <row r="83" spans="1:6" ht="12.75" customHeight="1" x14ac:dyDescent="0.2">
      <c r="A83" s="168" t="s">
        <v>233</v>
      </c>
      <c r="B83" s="169" t="s">
        <v>532</v>
      </c>
      <c r="C83" s="170" t="s">
        <v>170</v>
      </c>
      <c r="D83" s="171">
        <v>1</v>
      </c>
      <c r="E83" s="172">
        <v>5.36</v>
      </c>
      <c r="F83" s="172">
        <v>5.36</v>
      </c>
    </row>
    <row r="84" spans="1:6" ht="12.75" customHeight="1" x14ac:dyDescent="0.2">
      <c r="B84" s="169" t="s">
        <v>531</v>
      </c>
    </row>
    <row r="85" spans="1:6" ht="12.75" customHeight="1" x14ac:dyDescent="0.2">
      <c r="B85" s="169" t="s">
        <v>530</v>
      </c>
    </row>
    <row r="86" spans="1:6" ht="409.6" hidden="1" customHeight="1" x14ac:dyDescent="0.2"/>
    <row r="87" spans="1:6" ht="12.75" customHeight="1" x14ac:dyDescent="0.2">
      <c r="A87" s="168" t="s">
        <v>637</v>
      </c>
      <c r="B87" s="169" t="s">
        <v>636</v>
      </c>
      <c r="C87" s="170" t="s">
        <v>24</v>
      </c>
      <c r="D87" s="171">
        <v>1</v>
      </c>
      <c r="E87" s="172">
        <v>87.06</v>
      </c>
      <c r="F87" s="172">
        <v>87.06</v>
      </c>
    </row>
    <row r="88" spans="1:6" ht="12.75" customHeight="1" x14ac:dyDescent="0.2">
      <c r="B88" s="169" t="s">
        <v>635</v>
      </c>
    </row>
    <row r="89" spans="1:6" ht="409.6" hidden="1" customHeight="1" x14ac:dyDescent="0.2"/>
    <row r="90" spans="1:6" ht="12.75" customHeight="1" x14ac:dyDescent="0.2">
      <c r="A90" s="168" t="s">
        <v>179</v>
      </c>
      <c r="B90" s="169" t="s">
        <v>516</v>
      </c>
      <c r="C90" s="170" t="s">
        <v>24</v>
      </c>
      <c r="D90" s="171">
        <v>0.2</v>
      </c>
      <c r="E90" s="172">
        <v>6.58</v>
      </c>
      <c r="F90" s="172">
        <v>1.32</v>
      </c>
    </row>
    <row r="91" spans="1:6" ht="12.75" customHeight="1" x14ac:dyDescent="0.2">
      <c r="B91" s="169" t="s">
        <v>515</v>
      </c>
    </row>
    <row r="92" spans="1:6" ht="12.75" customHeight="1" x14ac:dyDescent="0.2">
      <c r="B92" s="169" t="s">
        <v>514</v>
      </c>
    </row>
    <row r="93" spans="1:6" ht="12.75" customHeight="1" x14ac:dyDescent="0.2">
      <c r="B93" s="169" t="s">
        <v>513</v>
      </c>
    </row>
    <row r="94" spans="1:6" ht="409.6" hidden="1" customHeight="1" x14ac:dyDescent="0.2"/>
    <row r="95" spans="1:6" ht="12.75" customHeight="1" x14ac:dyDescent="0.2">
      <c r="A95" s="168" t="s">
        <v>180</v>
      </c>
      <c r="B95" s="169" t="s">
        <v>181</v>
      </c>
      <c r="C95" s="170" t="s">
        <v>24</v>
      </c>
      <c r="D95" s="171">
        <v>0.8</v>
      </c>
      <c r="E95" s="172">
        <v>5.76</v>
      </c>
      <c r="F95" s="172">
        <v>4.6100000000000003</v>
      </c>
    </row>
    <row r="96" spans="1:6" ht="12.75" customHeight="1" x14ac:dyDescent="0.2">
      <c r="B96" s="169" t="s">
        <v>182</v>
      </c>
    </row>
    <row r="97" spans="1:6" ht="12.75" customHeight="1" x14ac:dyDescent="0.2">
      <c r="B97" s="169" t="s">
        <v>183</v>
      </c>
    </row>
    <row r="98" spans="1:6" ht="12.75" customHeight="1" x14ac:dyDescent="0.2">
      <c r="B98" s="169" t="s">
        <v>184</v>
      </c>
    </row>
    <row r="99" spans="1:6" ht="12.75" customHeight="1" x14ac:dyDescent="0.2">
      <c r="B99" s="169" t="s">
        <v>185</v>
      </c>
    </row>
    <row r="100" spans="1:6" ht="409.6" hidden="1" customHeight="1" x14ac:dyDescent="0.2"/>
    <row r="101" spans="1:6" ht="11.25" customHeight="1" x14ac:dyDescent="0.2">
      <c r="B101" s="165" t="s">
        <v>162</v>
      </c>
      <c r="C101" s="166"/>
      <c r="D101" s="166"/>
      <c r="E101" s="173"/>
      <c r="F101" s="174">
        <v>109.09</v>
      </c>
    </row>
    <row r="102" spans="1:6" ht="6.75" customHeight="1" x14ac:dyDescent="0.2">
      <c r="A102" s="167"/>
      <c r="B102" s="167"/>
      <c r="C102" s="167"/>
      <c r="D102" s="167"/>
      <c r="E102" s="164"/>
      <c r="F102" s="164"/>
    </row>
    <row r="103" spans="1:6" ht="0.2" customHeight="1" x14ac:dyDescent="0.2"/>
    <row r="104" spans="1:6" ht="11.25" customHeight="1" x14ac:dyDescent="0.2">
      <c r="A104" s="175"/>
      <c r="B104" s="176" t="s">
        <v>163</v>
      </c>
      <c r="C104" s="177"/>
      <c r="D104" s="178"/>
      <c r="E104" s="179" t="s">
        <v>153</v>
      </c>
      <c r="F104" s="180">
        <v>109.09</v>
      </c>
    </row>
    <row r="105" spans="1:6" ht="409.6" hidden="1" customHeight="1" x14ac:dyDescent="0.2"/>
    <row r="106" spans="1:6" ht="11.25" customHeight="1" x14ac:dyDescent="0.2">
      <c r="A106" s="175"/>
      <c r="B106" s="176" t="s">
        <v>164</v>
      </c>
      <c r="C106" s="177"/>
      <c r="D106" s="178"/>
      <c r="E106" s="179">
        <v>13</v>
      </c>
      <c r="F106" s="180">
        <v>14.18</v>
      </c>
    </row>
    <row r="107" spans="1:6" ht="409.6" hidden="1" customHeight="1" x14ac:dyDescent="0.2"/>
    <row r="108" spans="1:6" ht="11.25" customHeight="1" x14ac:dyDescent="0.2">
      <c r="A108" s="175"/>
      <c r="B108" s="176" t="s">
        <v>165</v>
      </c>
      <c r="C108" s="177"/>
      <c r="D108" s="178"/>
      <c r="E108" s="179" t="s">
        <v>153</v>
      </c>
      <c r="F108" s="180">
        <v>123.27</v>
      </c>
    </row>
    <row r="109" spans="1:6" ht="409.6" hidden="1" customHeight="1" x14ac:dyDescent="0.2"/>
    <row r="110" spans="1:6" ht="11.25" customHeight="1" x14ac:dyDescent="0.2">
      <c r="A110" s="175"/>
      <c r="B110" s="176" t="s">
        <v>166</v>
      </c>
      <c r="C110" s="177"/>
      <c r="D110" s="178"/>
      <c r="E110" s="179">
        <v>1</v>
      </c>
      <c r="F110" s="180">
        <v>1.23</v>
      </c>
    </row>
    <row r="111" spans="1:6" ht="409.6" hidden="1" customHeight="1" x14ac:dyDescent="0.2"/>
    <row r="112" spans="1:6" ht="11.25" customHeight="1" x14ac:dyDescent="0.2">
      <c r="A112" s="175"/>
      <c r="B112" s="176" t="s">
        <v>165</v>
      </c>
      <c r="C112" s="177"/>
      <c r="D112" s="178"/>
      <c r="E112" s="179" t="s">
        <v>153</v>
      </c>
      <c r="F112" s="180">
        <v>124.5</v>
      </c>
    </row>
    <row r="113" spans="1:6" ht="409.6" hidden="1" customHeight="1" x14ac:dyDescent="0.2"/>
    <row r="114" spans="1:6" ht="11.25" customHeight="1" x14ac:dyDescent="0.2">
      <c r="A114" s="175"/>
      <c r="B114" s="176" t="s">
        <v>167</v>
      </c>
      <c r="C114" s="177"/>
      <c r="D114" s="178"/>
      <c r="E114" s="179">
        <v>8</v>
      </c>
      <c r="F114" s="180">
        <v>9.9600000000000009</v>
      </c>
    </row>
    <row r="115" spans="1:6" ht="409.6" hidden="1" customHeight="1" x14ac:dyDescent="0.2"/>
    <row r="116" spans="1:6" ht="12" customHeight="1" x14ac:dyDescent="0.2">
      <c r="C116" s="181" t="s">
        <v>168</v>
      </c>
      <c r="E116" s="182"/>
      <c r="F116" s="183">
        <v>134.46</v>
      </c>
    </row>
    <row r="117" spans="1:6" ht="12.75" customHeight="1" x14ac:dyDescent="0.2">
      <c r="A117" s="184" t="s">
        <v>639</v>
      </c>
      <c r="B117" s="185"/>
      <c r="C117" s="185"/>
      <c r="D117" s="186"/>
      <c r="E117" s="185"/>
      <c r="F117" s="185"/>
    </row>
    <row r="118" spans="1:6" ht="6" customHeight="1" x14ac:dyDescent="0.25">
      <c r="F118" s="187"/>
    </row>
    <row r="119" spans="1:6" ht="126" customHeight="1" x14ac:dyDescent="0.2"/>
    <row r="120" spans="1:6" ht="6" customHeight="1" x14ac:dyDescent="0.2">
      <c r="A120" s="188"/>
      <c r="B120" s="189"/>
      <c r="C120" s="188"/>
      <c r="D120" s="190"/>
    </row>
    <row r="121" spans="1:6" ht="39" customHeight="1" x14ac:dyDescent="0.2">
      <c r="A121" s="353" t="s">
        <v>171</v>
      </c>
      <c r="B121" s="354"/>
      <c r="C121" s="191"/>
      <c r="D121" s="353" t="s">
        <v>172</v>
      </c>
      <c r="E121" s="354"/>
      <c r="F121" s="355"/>
    </row>
    <row r="122" spans="1:6" ht="6" customHeight="1" x14ac:dyDescent="0.2">
      <c r="A122" s="115"/>
      <c r="B122" s="116"/>
      <c r="C122" s="117"/>
      <c r="D122" s="118"/>
      <c r="E122" s="119"/>
      <c r="F122" s="120"/>
    </row>
    <row r="123" spans="1:6" ht="14.1" customHeight="1" x14ac:dyDescent="0.2">
      <c r="A123" s="356" t="s">
        <v>147</v>
      </c>
      <c r="B123" s="357"/>
      <c r="C123" s="358"/>
      <c r="D123" s="122" t="s">
        <v>148</v>
      </c>
      <c r="E123" s="123" t="s">
        <v>149</v>
      </c>
      <c r="F123" s="124"/>
    </row>
    <row r="124" spans="1:6" ht="12.75" customHeight="1" x14ac:dyDescent="0.2">
      <c r="A124" s="356"/>
      <c r="B124" s="357"/>
      <c r="C124" s="358"/>
      <c r="D124" s="122" t="s">
        <v>817</v>
      </c>
      <c r="E124" s="125" t="s">
        <v>817</v>
      </c>
      <c r="F124" s="124"/>
    </row>
    <row r="125" spans="1:6" ht="12.75" customHeight="1" x14ac:dyDescent="0.2">
      <c r="A125" s="126" t="s">
        <v>150</v>
      </c>
      <c r="B125" s="127"/>
      <c r="C125" s="127"/>
      <c r="D125" s="122" t="s">
        <v>151</v>
      </c>
      <c r="E125" s="128" t="s">
        <v>152</v>
      </c>
      <c r="F125" s="124"/>
    </row>
    <row r="126" spans="1:6" ht="12.75" customHeight="1" x14ac:dyDescent="0.2">
      <c r="A126" s="129" t="s">
        <v>153</v>
      </c>
      <c r="B126" s="130"/>
      <c r="C126" s="127"/>
      <c r="D126" s="122" t="s">
        <v>154</v>
      </c>
      <c r="E126" s="125">
        <v>3</v>
      </c>
      <c r="F126" s="124"/>
    </row>
    <row r="127" spans="1:6" ht="12.75" customHeight="1" x14ac:dyDescent="0.2">
      <c r="A127" s="131" t="s">
        <v>153</v>
      </c>
      <c r="B127" s="132"/>
      <c r="C127" s="133"/>
      <c r="D127" s="134"/>
      <c r="E127" s="135"/>
      <c r="F127" s="124"/>
    </row>
    <row r="128" spans="1:6" ht="6" customHeight="1" x14ac:dyDescent="0.2">
      <c r="A128" s="136"/>
      <c r="B128" s="137"/>
      <c r="C128" s="138"/>
      <c r="D128" s="139"/>
      <c r="E128" s="140"/>
      <c r="F128" s="141"/>
    </row>
    <row r="129" spans="1:6" ht="6" customHeight="1" x14ac:dyDescent="0.2">
      <c r="A129" s="142"/>
      <c r="B129" s="143"/>
      <c r="C129" s="144"/>
      <c r="D129" s="145"/>
      <c r="E129" s="146"/>
      <c r="F129" s="147"/>
    </row>
    <row r="130" spans="1:6" ht="12.75" customHeight="1" x14ac:dyDescent="0.2">
      <c r="A130" s="148" t="s">
        <v>155</v>
      </c>
      <c r="D130" s="149"/>
      <c r="E130" s="149"/>
      <c r="F130" s="149"/>
    </row>
    <row r="131" spans="1:6" ht="17.25" customHeight="1" x14ac:dyDescent="0.2">
      <c r="A131" s="150" t="s">
        <v>504</v>
      </c>
      <c r="B131" s="151"/>
      <c r="C131" s="152"/>
      <c r="D131" s="149"/>
      <c r="E131" s="149"/>
      <c r="F131" s="149"/>
    </row>
    <row r="132" spans="1:6" ht="12.75" customHeight="1" x14ac:dyDescent="0.2">
      <c r="A132" s="150" t="s">
        <v>153</v>
      </c>
      <c r="B132" s="151"/>
      <c r="C132" s="152"/>
      <c r="D132" s="149"/>
      <c r="E132" s="149"/>
      <c r="F132" s="149"/>
    </row>
    <row r="133" spans="1:6" ht="12.75" customHeight="1" x14ac:dyDescent="0.2">
      <c r="A133" s="150" t="s">
        <v>153</v>
      </c>
      <c r="B133" s="151"/>
      <c r="C133" s="152"/>
      <c r="D133" s="149"/>
      <c r="E133" s="149"/>
      <c r="F133" s="149"/>
    </row>
    <row r="134" spans="1:6" ht="12.75" customHeight="1" x14ac:dyDescent="0.2">
      <c r="A134" s="153" t="s">
        <v>156</v>
      </c>
      <c r="B134" s="154"/>
      <c r="C134" s="154"/>
      <c r="D134" s="154"/>
      <c r="E134" s="154"/>
      <c r="F134" s="154"/>
    </row>
    <row r="135" spans="1:6" ht="6" customHeight="1" x14ac:dyDescent="0.2">
      <c r="E135" s="155"/>
    </row>
    <row r="136" spans="1:6" ht="12.75" customHeight="1" x14ac:dyDescent="0.2">
      <c r="A136" s="156" t="s">
        <v>379</v>
      </c>
      <c r="B136" s="157" t="s">
        <v>638</v>
      </c>
      <c r="C136" s="149"/>
      <c r="D136" s="149"/>
      <c r="E136" s="152"/>
      <c r="F136" s="158" t="s">
        <v>33</v>
      </c>
    </row>
    <row r="137" spans="1:6" ht="6" customHeight="1" x14ac:dyDescent="0.2">
      <c r="E137" s="155"/>
    </row>
    <row r="138" spans="1:6" ht="6" customHeight="1" x14ac:dyDescent="0.2">
      <c r="E138" s="155"/>
    </row>
    <row r="139" spans="1:6" ht="12.75" customHeight="1" x14ac:dyDescent="0.2">
      <c r="A139" s="159" t="s">
        <v>157</v>
      </c>
      <c r="B139" s="159" t="s">
        <v>109</v>
      </c>
      <c r="C139" s="160" t="s">
        <v>158</v>
      </c>
      <c r="D139" s="161" t="s">
        <v>111</v>
      </c>
      <c r="E139" s="162" t="s">
        <v>159</v>
      </c>
      <c r="F139" s="163" t="s">
        <v>160</v>
      </c>
    </row>
    <row r="140" spans="1:6" ht="6" customHeight="1" x14ac:dyDescent="0.2">
      <c r="A140" s="164"/>
      <c r="B140" s="164"/>
      <c r="C140" s="164"/>
      <c r="D140" s="164"/>
      <c r="E140" s="164"/>
      <c r="F140" s="164"/>
    </row>
    <row r="141" spans="1:6" ht="12.75" customHeight="1" x14ac:dyDescent="0.2">
      <c r="A141" s="147"/>
      <c r="B141" s="165" t="s">
        <v>161</v>
      </c>
      <c r="C141" s="166"/>
      <c r="D141" s="166"/>
      <c r="E141" s="166"/>
      <c r="F141" s="166"/>
    </row>
    <row r="142" spans="1:6" ht="8.25" customHeight="1" x14ac:dyDescent="0.2">
      <c r="A142" s="167"/>
      <c r="B142" s="167"/>
      <c r="C142" s="167"/>
      <c r="D142" s="167"/>
      <c r="E142" s="167"/>
      <c r="F142" s="167"/>
    </row>
    <row r="143" spans="1:6" ht="12.75" customHeight="1" x14ac:dyDescent="0.2">
      <c r="A143" s="168" t="s">
        <v>611</v>
      </c>
      <c r="B143" s="169" t="s">
        <v>610</v>
      </c>
      <c r="C143" s="170" t="s">
        <v>176</v>
      </c>
      <c r="D143" s="171">
        <v>1</v>
      </c>
      <c r="E143" s="172">
        <v>0.61</v>
      </c>
      <c r="F143" s="172">
        <v>0.61</v>
      </c>
    </row>
    <row r="144" spans="1:6" ht="409.6" hidden="1" customHeight="1" x14ac:dyDescent="0.2"/>
    <row r="145" spans="1:6" ht="12.75" customHeight="1" x14ac:dyDescent="0.2">
      <c r="A145" s="168" t="s">
        <v>195</v>
      </c>
      <c r="B145" s="169" t="s">
        <v>534</v>
      </c>
      <c r="C145" s="170" t="s">
        <v>3</v>
      </c>
      <c r="D145" s="171">
        <v>0.56000000000000005</v>
      </c>
      <c r="E145" s="172">
        <v>8.44</v>
      </c>
      <c r="F145" s="172">
        <v>4.7300000000000004</v>
      </c>
    </row>
    <row r="146" spans="1:6" ht="12.75" customHeight="1" x14ac:dyDescent="0.2">
      <c r="B146" s="169" t="s">
        <v>533</v>
      </c>
    </row>
    <row r="147" spans="1:6" ht="409.6" hidden="1" customHeight="1" x14ac:dyDescent="0.2"/>
    <row r="148" spans="1:6" ht="12.75" customHeight="1" x14ac:dyDescent="0.2">
      <c r="A148" s="168" t="s">
        <v>233</v>
      </c>
      <c r="B148" s="169" t="s">
        <v>532</v>
      </c>
      <c r="C148" s="170" t="s">
        <v>170</v>
      </c>
      <c r="D148" s="171">
        <v>0.7</v>
      </c>
      <c r="E148" s="172">
        <v>5.36</v>
      </c>
      <c r="F148" s="172">
        <v>3.75</v>
      </c>
    </row>
    <row r="149" spans="1:6" ht="12.75" customHeight="1" x14ac:dyDescent="0.2">
      <c r="B149" s="169" t="s">
        <v>531</v>
      </c>
    </row>
    <row r="150" spans="1:6" ht="12.75" customHeight="1" x14ac:dyDescent="0.2">
      <c r="B150" s="169" t="s">
        <v>530</v>
      </c>
    </row>
    <row r="151" spans="1:6" ht="409.6" hidden="1" customHeight="1" x14ac:dyDescent="0.2"/>
    <row r="152" spans="1:6" ht="12.75" customHeight="1" x14ac:dyDescent="0.2">
      <c r="A152" s="168" t="s">
        <v>637</v>
      </c>
      <c r="B152" s="169" t="s">
        <v>636</v>
      </c>
      <c r="C152" s="170" t="s">
        <v>24</v>
      </c>
      <c r="D152" s="171">
        <v>0.4</v>
      </c>
      <c r="E152" s="172">
        <v>87.06</v>
      </c>
      <c r="F152" s="172">
        <v>34.82</v>
      </c>
    </row>
    <row r="153" spans="1:6" ht="12.75" customHeight="1" x14ac:dyDescent="0.2">
      <c r="B153" s="169" t="s">
        <v>635</v>
      </c>
    </row>
    <row r="154" spans="1:6" ht="409.6" hidden="1" customHeight="1" x14ac:dyDescent="0.2"/>
    <row r="155" spans="1:6" ht="12.75" customHeight="1" x14ac:dyDescent="0.2">
      <c r="A155" s="168" t="s">
        <v>634</v>
      </c>
      <c r="B155" s="169" t="s">
        <v>633</v>
      </c>
      <c r="C155" s="170" t="s">
        <v>401</v>
      </c>
      <c r="D155" s="171">
        <v>2</v>
      </c>
      <c r="E155" s="172">
        <v>14.45</v>
      </c>
      <c r="F155" s="172">
        <v>28.9</v>
      </c>
    </row>
    <row r="156" spans="1:6" ht="12.75" customHeight="1" x14ac:dyDescent="0.2">
      <c r="B156" s="169" t="s">
        <v>630</v>
      </c>
    </row>
    <row r="157" spans="1:6" ht="12.75" customHeight="1" x14ac:dyDescent="0.2">
      <c r="B157" s="169" t="s">
        <v>629</v>
      </c>
    </row>
    <row r="158" spans="1:6" ht="12.75" customHeight="1" x14ac:dyDescent="0.2">
      <c r="B158" s="169" t="s">
        <v>628</v>
      </c>
    </row>
    <row r="159" spans="1:6" ht="409.6" hidden="1" customHeight="1" x14ac:dyDescent="0.2"/>
    <row r="160" spans="1:6" ht="12.75" customHeight="1" x14ac:dyDescent="0.2">
      <c r="A160" s="168" t="s">
        <v>632</v>
      </c>
      <c r="B160" s="169" t="s">
        <v>631</v>
      </c>
      <c r="C160" s="170" t="s">
        <v>401</v>
      </c>
      <c r="D160" s="171">
        <v>2</v>
      </c>
      <c r="E160" s="172">
        <v>13.05</v>
      </c>
      <c r="F160" s="172">
        <v>26.1</v>
      </c>
    </row>
    <row r="161" spans="1:6" ht="12.75" customHeight="1" x14ac:dyDescent="0.2">
      <c r="B161" s="169" t="s">
        <v>630</v>
      </c>
    </row>
    <row r="162" spans="1:6" ht="12.75" customHeight="1" x14ac:dyDescent="0.2">
      <c r="B162" s="169" t="s">
        <v>629</v>
      </c>
    </row>
    <row r="163" spans="1:6" ht="12.75" customHeight="1" x14ac:dyDescent="0.2">
      <c r="B163" s="169" t="s">
        <v>628</v>
      </c>
    </row>
    <row r="164" spans="1:6" ht="409.6" hidden="1" customHeight="1" x14ac:dyDescent="0.2"/>
    <row r="165" spans="1:6" ht="12.75" customHeight="1" x14ac:dyDescent="0.2">
      <c r="A165" s="168" t="s">
        <v>512</v>
      </c>
      <c r="B165" s="169" t="s">
        <v>511</v>
      </c>
      <c r="C165" s="170" t="s">
        <v>176</v>
      </c>
      <c r="D165" s="171">
        <v>2.8</v>
      </c>
      <c r="E165" s="172">
        <v>10.7</v>
      </c>
      <c r="F165" s="172">
        <v>29.96</v>
      </c>
    </row>
    <row r="166" spans="1:6" ht="12.75" customHeight="1" x14ac:dyDescent="0.2">
      <c r="B166" s="169" t="s">
        <v>510</v>
      </c>
    </row>
    <row r="167" spans="1:6" ht="12.75" customHeight="1" x14ac:dyDescent="0.2">
      <c r="B167" s="169" t="s">
        <v>509</v>
      </c>
    </row>
    <row r="168" spans="1:6" ht="409.6" hidden="1" customHeight="1" x14ac:dyDescent="0.2"/>
    <row r="169" spans="1:6" ht="12.75" customHeight="1" x14ac:dyDescent="0.2">
      <c r="A169" s="168" t="s">
        <v>627</v>
      </c>
      <c r="B169" s="169" t="s">
        <v>626</v>
      </c>
      <c r="C169" s="170" t="s">
        <v>401</v>
      </c>
      <c r="D169" s="171">
        <v>1</v>
      </c>
      <c r="E169" s="172">
        <v>2.77</v>
      </c>
      <c r="F169" s="172">
        <v>2.77</v>
      </c>
    </row>
    <row r="170" spans="1:6" ht="12.75" customHeight="1" x14ac:dyDescent="0.2">
      <c r="B170" s="169" t="s">
        <v>625</v>
      </c>
    </row>
    <row r="171" spans="1:6" ht="12.75" customHeight="1" x14ac:dyDescent="0.2">
      <c r="B171" s="169" t="s">
        <v>624</v>
      </c>
    </row>
    <row r="172" spans="1:6" ht="409.6" hidden="1" customHeight="1" x14ac:dyDescent="0.2"/>
    <row r="173" spans="1:6" ht="12.75" customHeight="1" x14ac:dyDescent="0.2">
      <c r="A173" s="168" t="s">
        <v>179</v>
      </c>
      <c r="B173" s="169" t="s">
        <v>516</v>
      </c>
      <c r="C173" s="170" t="s">
        <v>24</v>
      </c>
      <c r="D173" s="171">
        <v>0.16</v>
      </c>
      <c r="E173" s="172">
        <v>6.58</v>
      </c>
      <c r="F173" s="172">
        <v>1.05</v>
      </c>
    </row>
    <row r="174" spans="1:6" ht="12.75" customHeight="1" x14ac:dyDescent="0.2">
      <c r="B174" s="169" t="s">
        <v>515</v>
      </c>
    </row>
    <row r="175" spans="1:6" ht="12.75" customHeight="1" x14ac:dyDescent="0.2">
      <c r="B175" s="169" t="s">
        <v>514</v>
      </c>
    </row>
    <row r="176" spans="1:6" ht="12.75" customHeight="1" x14ac:dyDescent="0.2">
      <c r="B176" s="169" t="s">
        <v>513</v>
      </c>
    </row>
    <row r="177" spans="1:6" ht="409.6" hidden="1" customHeight="1" x14ac:dyDescent="0.2"/>
    <row r="178" spans="1:6" ht="12.75" customHeight="1" x14ac:dyDescent="0.2">
      <c r="A178" s="168" t="s">
        <v>180</v>
      </c>
      <c r="B178" s="169" t="s">
        <v>181</v>
      </c>
      <c r="C178" s="170" t="s">
        <v>24</v>
      </c>
      <c r="D178" s="171">
        <v>0.4</v>
      </c>
      <c r="E178" s="172">
        <v>5.76</v>
      </c>
      <c r="F178" s="172">
        <v>2.2999999999999998</v>
      </c>
    </row>
    <row r="179" spans="1:6" ht="12.75" customHeight="1" x14ac:dyDescent="0.2">
      <c r="B179" s="169" t="s">
        <v>182</v>
      </c>
    </row>
    <row r="180" spans="1:6" ht="12.75" customHeight="1" x14ac:dyDescent="0.2">
      <c r="B180" s="169" t="s">
        <v>183</v>
      </c>
    </row>
    <row r="181" spans="1:6" ht="12.75" customHeight="1" x14ac:dyDescent="0.2">
      <c r="B181" s="169" t="s">
        <v>184</v>
      </c>
    </row>
    <row r="182" spans="1:6" ht="12.75" customHeight="1" x14ac:dyDescent="0.2">
      <c r="B182" s="169" t="s">
        <v>185</v>
      </c>
    </row>
    <row r="183" spans="1:6" ht="409.6" hidden="1" customHeight="1" x14ac:dyDescent="0.2"/>
    <row r="184" spans="1:6" ht="11.25" customHeight="1" x14ac:dyDescent="0.2">
      <c r="B184" s="165" t="s">
        <v>162</v>
      </c>
      <c r="C184" s="166"/>
      <c r="D184" s="166"/>
      <c r="E184" s="173"/>
      <c r="F184" s="174">
        <v>134.99</v>
      </c>
    </row>
    <row r="185" spans="1:6" ht="6.75" customHeight="1" x14ac:dyDescent="0.2">
      <c r="A185" s="167"/>
      <c r="B185" s="167"/>
      <c r="C185" s="167"/>
      <c r="D185" s="167"/>
      <c r="E185" s="164"/>
      <c r="F185" s="164"/>
    </row>
    <row r="186" spans="1:6" ht="0.2" customHeight="1" x14ac:dyDescent="0.2"/>
    <row r="187" spans="1:6" ht="11.25" customHeight="1" x14ac:dyDescent="0.2">
      <c r="A187" s="175"/>
      <c r="B187" s="176" t="s">
        <v>163</v>
      </c>
      <c r="C187" s="177"/>
      <c r="D187" s="178"/>
      <c r="E187" s="179" t="s">
        <v>153</v>
      </c>
      <c r="F187" s="180">
        <v>134.99</v>
      </c>
    </row>
    <row r="188" spans="1:6" ht="409.6" hidden="1" customHeight="1" x14ac:dyDescent="0.2"/>
    <row r="189" spans="1:6" ht="11.25" customHeight="1" x14ac:dyDescent="0.2">
      <c r="A189" s="175"/>
      <c r="B189" s="176" t="s">
        <v>164</v>
      </c>
      <c r="C189" s="177"/>
      <c r="D189" s="178"/>
      <c r="E189" s="179">
        <v>13</v>
      </c>
      <c r="F189" s="180">
        <v>17.55</v>
      </c>
    </row>
    <row r="190" spans="1:6" ht="409.6" hidden="1" customHeight="1" x14ac:dyDescent="0.2"/>
    <row r="191" spans="1:6" ht="11.25" customHeight="1" x14ac:dyDescent="0.2">
      <c r="A191" s="175"/>
      <c r="B191" s="176" t="s">
        <v>165</v>
      </c>
      <c r="C191" s="177"/>
      <c r="D191" s="178"/>
      <c r="E191" s="179" t="s">
        <v>153</v>
      </c>
      <c r="F191" s="180">
        <v>152.54</v>
      </c>
    </row>
    <row r="192" spans="1:6" ht="409.6" hidden="1" customHeight="1" x14ac:dyDescent="0.2"/>
    <row r="193" spans="1:6" ht="11.25" customHeight="1" x14ac:dyDescent="0.2">
      <c r="A193" s="175"/>
      <c r="B193" s="176" t="s">
        <v>166</v>
      </c>
      <c r="C193" s="177"/>
      <c r="D193" s="178"/>
      <c r="E193" s="179">
        <v>1</v>
      </c>
      <c r="F193" s="180">
        <v>1.53</v>
      </c>
    </row>
    <row r="194" spans="1:6" ht="409.6" hidden="1" customHeight="1" x14ac:dyDescent="0.2"/>
    <row r="195" spans="1:6" ht="0.95" customHeight="1" x14ac:dyDescent="0.2"/>
    <row r="196" spans="1:6" ht="6" customHeight="1" x14ac:dyDescent="0.2">
      <c r="A196" s="188"/>
      <c r="B196" s="189"/>
      <c r="C196" s="188"/>
      <c r="D196" s="190"/>
    </row>
    <row r="197" spans="1:6" ht="39" customHeight="1" x14ac:dyDescent="0.2">
      <c r="A197" s="353" t="s">
        <v>171</v>
      </c>
      <c r="B197" s="354"/>
      <c r="C197" s="191"/>
      <c r="D197" s="353" t="s">
        <v>172</v>
      </c>
      <c r="E197" s="354"/>
      <c r="F197" s="355"/>
    </row>
    <row r="198" spans="1:6" ht="6" customHeight="1" x14ac:dyDescent="0.2">
      <c r="A198" s="115"/>
      <c r="B198" s="116"/>
      <c r="C198" s="117"/>
      <c r="D198" s="118"/>
      <c r="E198" s="119"/>
      <c r="F198" s="120"/>
    </row>
    <row r="199" spans="1:6" ht="14.1" customHeight="1" x14ac:dyDescent="0.2">
      <c r="A199" s="356" t="s">
        <v>147</v>
      </c>
      <c r="B199" s="357"/>
      <c r="C199" s="358"/>
      <c r="D199" s="122" t="s">
        <v>148</v>
      </c>
      <c r="E199" s="123" t="s">
        <v>149</v>
      </c>
      <c r="F199" s="124"/>
    </row>
    <row r="200" spans="1:6" ht="12.75" customHeight="1" x14ac:dyDescent="0.2">
      <c r="A200" s="356"/>
      <c r="B200" s="357"/>
      <c r="C200" s="358"/>
      <c r="D200" s="122" t="s">
        <v>817</v>
      </c>
      <c r="E200" s="125" t="s">
        <v>817</v>
      </c>
      <c r="F200" s="124"/>
    </row>
    <row r="201" spans="1:6" ht="12.75" customHeight="1" x14ac:dyDescent="0.2">
      <c r="A201" s="126" t="s">
        <v>150</v>
      </c>
      <c r="B201" s="127"/>
      <c r="C201" s="127"/>
      <c r="D201" s="122" t="s">
        <v>151</v>
      </c>
      <c r="E201" s="128" t="s">
        <v>152</v>
      </c>
      <c r="F201" s="124"/>
    </row>
    <row r="202" spans="1:6" ht="12.75" customHeight="1" x14ac:dyDescent="0.2">
      <c r="A202" s="129" t="s">
        <v>153</v>
      </c>
      <c r="B202" s="130"/>
      <c r="C202" s="127"/>
      <c r="D202" s="122" t="s">
        <v>154</v>
      </c>
      <c r="E202" s="125">
        <v>4</v>
      </c>
      <c r="F202" s="124"/>
    </row>
    <row r="203" spans="1:6" ht="12.75" customHeight="1" x14ac:dyDescent="0.2">
      <c r="A203" s="131" t="s">
        <v>153</v>
      </c>
      <c r="B203" s="132"/>
      <c r="C203" s="133"/>
      <c r="D203" s="134"/>
      <c r="E203" s="135"/>
      <c r="F203" s="124"/>
    </row>
    <row r="204" spans="1:6" ht="6" customHeight="1" x14ac:dyDescent="0.2">
      <c r="A204" s="136"/>
      <c r="B204" s="137"/>
      <c r="C204" s="138"/>
      <c r="D204" s="139"/>
      <c r="E204" s="140"/>
      <c r="F204" s="141"/>
    </row>
    <row r="205" spans="1:6" ht="6" customHeight="1" x14ac:dyDescent="0.2">
      <c r="A205" s="142"/>
      <c r="B205" s="143"/>
      <c r="C205" s="144"/>
      <c r="D205" s="145"/>
      <c r="E205" s="146"/>
      <c r="F205" s="147"/>
    </row>
    <row r="206" spans="1:6" ht="12.75" customHeight="1" x14ac:dyDescent="0.2">
      <c r="A206" s="148" t="s">
        <v>155</v>
      </c>
      <c r="D206" s="149"/>
      <c r="E206" s="149"/>
      <c r="F206" s="149"/>
    </row>
    <row r="207" spans="1:6" ht="17.25" customHeight="1" x14ac:dyDescent="0.2">
      <c r="A207" s="150" t="s">
        <v>504</v>
      </c>
      <c r="B207" s="151"/>
      <c r="C207" s="152"/>
      <c r="D207" s="149"/>
      <c r="E207" s="149"/>
      <c r="F207" s="149"/>
    </row>
    <row r="208" spans="1:6" ht="12.75" customHeight="1" x14ac:dyDescent="0.2">
      <c r="A208" s="150" t="s">
        <v>153</v>
      </c>
      <c r="B208" s="151"/>
      <c r="C208" s="152"/>
      <c r="D208" s="149"/>
      <c r="E208" s="149"/>
      <c r="F208" s="149"/>
    </row>
    <row r="209" spans="1:6" ht="12.75" customHeight="1" x14ac:dyDescent="0.2">
      <c r="A209" s="150" t="s">
        <v>153</v>
      </c>
      <c r="B209" s="151"/>
      <c r="C209" s="152"/>
      <c r="D209" s="149"/>
      <c r="E209" s="149"/>
      <c r="F209" s="149"/>
    </row>
    <row r="210" spans="1:6" ht="12.75" customHeight="1" x14ac:dyDescent="0.2">
      <c r="A210" s="153" t="s">
        <v>156</v>
      </c>
      <c r="B210" s="154"/>
      <c r="C210" s="154"/>
      <c r="D210" s="154"/>
      <c r="E210" s="154"/>
      <c r="F210" s="154"/>
    </row>
    <row r="211" spans="1:6" ht="11.25" customHeight="1" x14ac:dyDescent="0.2">
      <c r="A211" s="175"/>
      <c r="B211" s="176" t="s">
        <v>165</v>
      </c>
      <c r="C211" s="177"/>
      <c r="D211" s="178"/>
      <c r="E211" s="179" t="s">
        <v>153</v>
      </c>
      <c r="F211" s="180">
        <v>154.07</v>
      </c>
    </row>
    <row r="212" spans="1:6" ht="409.6" hidden="1" customHeight="1" x14ac:dyDescent="0.2"/>
    <row r="213" spans="1:6" ht="11.25" customHeight="1" x14ac:dyDescent="0.2">
      <c r="A213" s="175"/>
      <c r="B213" s="176" t="s">
        <v>167</v>
      </c>
      <c r="C213" s="177"/>
      <c r="D213" s="178"/>
      <c r="E213" s="179">
        <v>8</v>
      </c>
      <c r="F213" s="180">
        <v>12.33</v>
      </c>
    </row>
    <row r="214" spans="1:6" ht="409.6" hidden="1" customHeight="1" x14ac:dyDescent="0.2"/>
    <row r="215" spans="1:6" ht="12" customHeight="1" x14ac:dyDescent="0.2">
      <c r="C215" s="181" t="s">
        <v>168</v>
      </c>
      <c r="E215" s="182"/>
      <c r="F215" s="183">
        <v>166.4</v>
      </c>
    </row>
    <row r="216" spans="1:6" ht="12.75" customHeight="1" x14ac:dyDescent="0.2">
      <c r="A216" s="184" t="s">
        <v>623</v>
      </c>
      <c r="B216" s="185"/>
      <c r="C216" s="185"/>
      <c r="D216" s="186"/>
      <c r="E216" s="185"/>
      <c r="F216" s="185"/>
    </row>
    <row r="217" spans="1:6" ht="6" customHeight="1" x14ac:dyDescent="0.25">
      <c r="F217" s="187"/>
    </row>
    <row r="218" spans="1:6" ht="409.6" customHeight="1" x14ac:dyDescent="0.2"/>
    <row r="219" spans="1:6" ht="6" customHeight="1" x14ac:dyDescent="0.2">
      <c r="A219" s="188"/>
      <c r="B219" s="189"/>
      <c r="C219" s="188"/>
      <c r="D219" s="190"/>
    </row>
    <row r="220" spans="1:6" ht="39" customHeight="1" x14ac:dyDescent="0.2">
      <c r="A220" s="353" t="s">
        <v>171</v>
      </c>
      <c r="B220" s="354"/>
      <c r="C220" s="191"/>
      <c r="D220" s="353" t="s">
        <v>172</v>
      </c>
      <c r="E220" s="354"/>
      <c r="F220" s="355"/>
    </row>
    <row r="221" spans="1:6" ht="6" customHeight="1" x14ac:dyDescent="0.2">
      <c r="A221" s="115"/>
      <c r="B221" s="116"/>
      <c r="C221" s="117"/>
      <c r="D221" s="118"/>
      <c r="E221" s="119"/>
      <c r="F221" s="120"/>
    </row>
    <row r="222" spans="1:6" ht="14.1" customHeight="1" x14ac:dyDescent="0.2">
      <c r="A222" s="356" t="s">
        <v>147</v>
      </c>
      <c r="B222" s="357"/>
      <c r="C222" s="358"/>
      <c r="D222" s="122" t="s">
        <v>148</v>
      </c>
      <c r="E222" s="123" t="s">
        <v>149</v>
      </c>
      <c r="F222" s="124"/>
    </row>
    <row r="223" spans="1:6" ht="12.75" customHeight="1" x14ac:dyDescent="0.2">
      <c r="A223" s="356"/>
      <c r="B223" s="357"/>
      <c r="C223" s="358"/>
      <c r="D223" s="122" t="s">
        <v>817</v>
      </c>
      <c r="E223" s="125" t="s">
        <v>817</v>
      </c>
      <c r="F223" s="124"/>
    </row>
    <row r="224" spans="1:6" ht="12.75" customHeight="1" x14ac:dyDescent="0.2">
      <c r="A224" s="126" t="s">
        <v>150</v>
      </c>
      <c r="B224" s="127"/>
      <c r="C224" s="127"/>
      <c r="D224" s="122" t="s">
        <v>151</v>
      </c>
      <c r="E224" s="128" t="s">
        <v>152</v>
      </c>
      <c r="F224" s="124"/>
    </row>
    <row r="225" spans="1:6" ht="12.75" customHeight="1" x14ac:dyDescent="0.2">
      <c r="A225" s="129" t="s">
        <v>153</v>
      </c>
      <c r="B225" s="130"/>
      <c r="C225" s="127"/>
      <c r="D225" s="122" t="s">
        <v>154</v>
      </c>
      <c r="E225" s="125">
        <v>5</v>
      </c>
      <c r="F225" s="124"/>
    </row>
    <row r="226" spans="1:6" ht="12.75" customHeight="1" x14ac:dyDescent="0.2">
      <c r="A226" s="131" t="s">
        <v>153</v>
      </c>
      <c r="B226" s="132"/>
      <c r="C226" s="133"/>
      <c r="D226" s="134"/>
      <c r="E226" s="135"/>
      <c r="F226" s="124"/>
    </row>
    <row r="227" spans="1:6" ht="6" customHeight="1" x14ac:dyDescent="0.2">
      <c r="A227" s="136"/>
      <c r="B227" s="137"/>
      <c r="C227" s="138"/>
      <c r="D227" s="139"/>
      <c r="E227" s="140"/>
      <c r="F227" s="141"/>
    </row>
    <row r="228" spans="1:6" ht="6" customHeight="1" x14ac:dyDescent="0.2">
      <c r="A228" s="142"/>
      <c r="B228" s="143"/>
      <c r="C228" s="144"/>
      <c r="D228" s="145"/>
      <c r="E228" s="146"/>
      <c r="F228" s="147"/>
    </row>
    <row r="229" spans="1:6" ht="12.75" customHeight="1" x14ac:dyDescent="0.2">
      <c r="A229" s="148" t="s">
        <v>155</v>
      </c>
      <c r="D229" s="149"/>
      <c r="E229" s="149"/>
      <c r="F229" s="149"/>
    </row>
    <row r="230" spans="1:6" ht="17.25" customHeight="1" x14ac:dyDescent="0.2">
      <c r="A230" s="150" t="s">
        <v>504</v>
      </c>
      <c r="B230" s="151"/>
      <c r="C230" s="152"/>
      <c r="D230" s="149"/>
      <c r="E230" s="149"/>
      <c r="F230" s="149"/>
    </row>
    <row r="231" spans="1:6" ht="12.75" customHeight="1" x14ac:dyDescent="0.2">
      <c r="A231" s="150" t="s">
        <v>153</v>
      </c>
      <c r="B231" s="151"/>
      <c r="C231" s="152"/>
      <c r="D231" s="149"/>
      <c r="E231" s="149"/>
      <c r="F231" s="149"/>
    </row>
    <row r="232" spans="1:6" ht="12.75" customHeight="1" x14ac:dyDescent="0.2">
      <c r="A232" s="150" t="s">
        <v>153</v>
      </c>
      <c r="B232" s="151"/>
      <c r="C232" s="152"/>
      <c r="D232" s="149"/>
      <c r="E232" s="149"/>
      <c r="F232" s="149"/>
    </row>
    <row r="233" spans="1:6" ht="12.75" customHeight="1" x14ac:dyDescent="0.2">
      <c r="A233" s="153" t="s">
        <v>156</v>
      </c>
      <c r="B233" s="154"/>
      <c r="C233" s="154"/>
      <c r="D233" s="154"/>
      <c r="E233" s="154"/>
      <c r="F233" s="154"/>
    </row>
    <row r="234" spans="1:6" ht="6" customHeight="1" x14ac:dyDescent="0.2">
      <c r="E234" s="155"/>
    </row>
    <row r="235" spans="1:6" ht="12.75" customHeight="1" x14ac:dyDescent="0.2">
      <c r="A235" s="156" t="s">
        <v>381</v>
      </c>
      <c r="B235" s="157" t="s">
        <v>622</v>
      </c>
      <c r="C235" s="149"/>
      <c r="D235" s="149"/>
      <c r="E235" s="152"/>
      <c r="F235" s="158" t="s">
        <v>7</v>
      </c>
    </row>
    <row r="236" spans="1:6" ht="6" customHeight="1" x14ac:dyDescent="0.2">
      <c r="E236" s="155"/>
    </row>
    <row r="237" spans="1:6" ht="6" customHeight="1" x14ac:dyDescent="0.2">
      <c r="E237" s="155"/>
    </row>
    <row r="238" spans="1:6" ht="12.75" customHeight="1" x14ac:dyDescent="0.2">
      <c r="A238" s="159" t="s">
        <v>157</v>
      </c>
      <c r="B238" s="159" t="s">
        <v>109</v>
      </c>
      <c r="C238" s="160" t="s">
        <v>158</v>
      </c>
      <c r="D238" s="161" t="s">
        <v>111</v>
      </c>
      <c r="E238" s="162" t="s">
        <v>159</v>
      </c>
      <c r="F238" s="163" t="s">
        <v>160</v>
      </c>
    </row>
    <row r="239" spans="1:6" ht="6" customHeight="1" x14ac:dyDescent="0.2">
      <c r="A239" s="164"/>
      <c r="B239" s="164"/>
      <c r="C239" s="164"/>
      <c r="D239" s="164"/>
      <c r="E239" s="164"/>
      <c r="F239" s="164"/>
    </row>
    <row r="240" spans="1:6" ht="12.75" customHeight="1" x14ac:dyDescent="0.2">
      <c r="A240" s="147"/>
      <c r="B240" s="165" t="s">
        <v>186</v>
      </c>
      <c r="C240" s="166"/>
      <c r="D240" s="166"/>
      <c r="E240" s="166"/>
      <c r="F240" s="166"/>
    </row>
    <row r="241" spans="1:6" ht="8.25" customHeight="1" x14ac:dyDescent="0.2">
      <c r="A241" s="167"/>
      <c r="B241" s="167"/>
      <c r="C241" s="167"/>
      <c r="D241" s="167"/>
      <c r="E241" s="167"/>
      <c r="F241" s="167"/>
    </row>
    <row r="242" spans="1:6" ht="12.75" customHeight="1" x14ac:dyDescent="0.2">
      <c r="A242" s="168" t="s">
        <v>417</v>
      </c>
      <c r="B242" s="169" t="s">
        <v>418</v>
      </c>
      <c r="C242" s="170" t="s">
        <v>7</v>
      </c>
      <c r="D242" s="171">
        <v>1</v>
      </c>
      <c r="E242" s="172">
        <v>10.39</v>
      </c>
      <c r="F242" s="172">
        <v>10.39</v>
      </c>
    </row>
    <row r="243" spans="1:6" ht="409.6" hidden="1" customHeight="1" x14ac:dyDescent="0.2"/>
    <row r="244" spans="1:6" ht="12.75" customHeight="1" x14ac:dyDescent="0.2">
      <c r="A244" s="168" t="s">
        <v>57</v>
      </c>
      <c r="B244" s="169" t="s">
        <v>191</v>
      </c>
      <c r="C244" s="170" t="s">
        <v>5</v>
      </c>
      <c r="D244" s="171">
        <v>0.01</v>
      </c>
      <c r="E244" s="172">
        <v>15.49</v>
      </c>
      <c r="F244" s="172">
        <v>0.15</v>
      </c>
    </row>
    <row r="245" spans="1:6" ht="12.75" customHeight="1" x14ac:dyDescent="0.2">
      <c r="B245" s="169" t="s">
        <v>192</v>
      </c>
    </row>
    <row r="246" spans="1:6" ht="409.6" hidden="1" customHeight="1" x14ac:dyDescent="0.2"/>
    <row r="247" spans="1:6" ht="12.75" customHeight="1" x14ac:dyDescent="0.2">
      <c r="A247" s="168" t="s">
        <v>13</v>
      </c>
      <c r="B247" s="169" t="s">
        <v>14</v>
      </c>
      <c r="C247" s="170" t="s">
        <v>5</v>
      </c>
      <c r="D247" s="171">
        <v>0.1</v>
      </c>
      <c r="E247" s="172">
        <v>11.49</v>
      </c>
      <c r="F247" s="172">
        <v>1.1499999999999999</v>
      </c>
    </row>
    <row r="248" spans="1:6" ht="409.6" hidden="1" customHeight="1" x14ac:dyDescent="0.2"/>
    <row r="249" spans="1:6" ht="11.25" customHeight="1" x14ac:dyDescent="0.2">
      <c r="B249" s="165" t="s">
        <v>187</v>
      </c>
      <c r="C249" s="166"/>
      <c r="D249" s="166"/>
      <c r="E249" s="173"/>
      <c r="F249" s="174">
        <v>11.69</v>
      </c>
    </row>
    <row r="250" spans="1:6" ht="6.75" customHeight="1" x14ac:dyDescent="0.2">
      <c r="A250" s="167"/>
      <c r="B250" s="167"/>
      <c r="C250" s="167"/>
      <c r="D250" s="167"/>
      <c r="E250" s="164"/>
      <c r="F250" s="164"/>
    </row>
    <row r="251" spans="1:6" ht="0.2" customHeight="1" x14ac:dyDescent="0.2"/>
    <row r="252" spans="1:6" ht="12.75" customHeight="1" x14ac:dyDescent="0.2">
      <c r="A252" s="147"/>
      <c r="B252" s="165" t="s">
        <v>188</v>
      </c>
      <c r="C252" s="166"/>
      <c r="D252" s="166"/>
      <c r="E252" s="166"/>
      <c r="F252" s="166"/>
    </row>
    <row r="253" spans="1:6" ht="8.25" customHeight="1" x14ac:dyDescent="0.2">
      <c r="A253" s="167"/>
      <c r="B253" s="167"/>
      <c r="C253" s="167"/>
      <c r="D253" s="167"/>
      <c r="E253" s="167"/>
      <c r="F253" s="167"/>
    </row>
    <row r="254" spans="1:6" ht="12.75" customHeight="1" x14ac:dyDescent="0.2">
      <c r="A254" s="168" t="s">
        <v>193</v>
      </c>
      <c r="B254" s="169" t="s">
        <v>194</v>
      </c>
      <c r="C254" s="170" t="s">
        <v>62</v>
      </c>
      <c r="D254" s="171">
        <v>2.5000000000000001E-2</v>
      </c>
      <c r="E254" s="172">
        <v>80.73</v>
      </c>
      <c r="F254" s="172">
        <v>2.02</v>
      </c>
    </row>
    <row r="255" spans="1:6" ht="409.6" hidden="1" customHeight="1" x14ac:dyDescent="0.2"/>
    <row r="256" spans="1:6" ht="11.25" customHeight="1" x14ac:dyDescent="0.2">
      <c r="B256" s="165" t="s">
        <v>189</v>
      </c>
      <c r="C256" s="166"/>
      <c r="D256" s="166"/>
      <c r="E256" s="173"/>
      <c r="F256" s="174">
        <v>2.02</v>
      </c>
    </row>
    <row r="257" spans="1:6" ht="6.75" customHeight="1" x14ac:dyDescent="0.2">
      <c r="A257" s="167"/>
      <c r="B257" s="167"/>
      <c r="C257" s="167"/>
      <c r="D257" s="167"/>
      <c r="E257" s="164"/>
      <c r="F257" s="164"/>
    </row>
    <row r="258" spans="1:6" ht="0.2" customHeight="1" x14ac:dyDescent="0.2"/>
    <row r="259" spans="1:6" ht="12.75" customHeight="1" x14ac:dyDescent="0.2">
      <c r="A259" s="147"/>
      <c r="B259" s="165" t="s">
        <v>161</v>
      </c>
      <c r="C259" s="166"/>
      <c r="D259" s="166"/>
      <c r="E259" s="166"/>
      <c r="F259" s="166"/>
    </row>
    <row r="260" spans="1:6" ht="8.25" customHeight="1" x14ac:dyDescent="0.2">
      <c r="A260" s="167"/>
      <c r="B260" s="167"/>
      <c r="C260" s="167"/>
      <c r="D260" s="167"/>
      <c r="E260" s="167"/>
      <c r="F260" s="167"/>
    </row>
    <row r="261" spans="1:6" ht="12.75" customHeight="1" x14ac:dyDescent="0.2">
      <c r="A261" s="168" t="s">
        <v>611</v>
      </c>
      <c r="B261" s="169" t="s">
        <v>610</v>
      </c>
      <c r="C261" s="170" t="s">
        <v>176</v>
      </c>
      <c r="D261" s="171">
        <v>0.5</v>
      </c>
      <c r="E261" s="172">
        <v>0.61</v>
      </c>
      <c r="F261" s="172">
        <v>0.31</v>
      </c>
    </row>
    <row r="262" spans="1:6" ht="409.6" hidden="1" customHeight="1" x14ac:dyDescent="0.2"/>
    <row r="263" spans="1:6" ht="12.75" customHeight="1" x14ac:dyDescent="0.2">
      <c r="A263" s="168" t="s">
        <v>195</v>
      </c>
      <c r="B263" s="169" t="s">
        <v>534</v>
      </c>
      <c r="C263" s="170" t="s">
        <v>3</v>
      </c>
      <c r="D263" s="171">
        <v>0.16</v>
      </c>
      <c r="E263" s="172">
        <v>8.44</v>
      </c>
      <c r="F263" s="172">
        <v>1.35</v>
      </c>
    </row>
    <row r="264" spans="1:6" ht="12.75" customHeight="1" x14ac:dyDescent="0.2">
      <c r="B264" s="169" t="s">
        <v>533</v>
      </c>
    </row>
    <row r="265" spans="1:6" ht="409.6" hidden="1" customHeight="1" x14ac:dyDescent="0.2"/>
    <row r="266" spans="1:6" ht="12.75" customHeight="1" x14ac:dyDescent="0.2">
      <c r="A266" s="168" t="s">
        <v>179</v>
      </c>
      <c r="B266" s="169" t="s">
        <v>516</v>
      </c>
      <c r="C266" s="170" t="s">
        <v>24</v>
      </c>
      <c r="D266" s="171">
        <v>0.16</v>
      </c>
      <c r="E266" s="172">
        <v>6.58</v>
      </c>
      <c r="F266" s="172">
        <v>1.05</v>
      </c>
    </row>
    <row r="267" spans="1:6" ht="12.75" customHeight="1" x14ac:dyDescent="0.2">
      <c r="B267" s="169" t="s">
        <v>515</v>
      </c>
    </row>
    <row r="268" spans="1:6" ht="12.75" customHeight="1" x14ac:dyDescent="0.2">
      <c r="B268" s="169" t="s">
        <v>514</v>
      </c>
    </row>
    <row r="269" spans="1:6" ht="12.75" customHeight="1" x14ac:dyDescent="0.2">
      <c r="B269" s="169" t="s">
        <v>513</v>
      </c>
    </row>
    <row r="270" spans="1:6" ht="409.6" hidden="1" customHeight="1" x14ac:dyDescent="0.2"/>
    <row r="271" spans="1:6" ht="11.25" customHeight="1" x14ac:dyDescent="0.2">
      <c r="B271" s="165" t="s">
        <v>162</v>
      </c>
      <c r="C271" s="166"/>
      <c r="D271" s="166"/>
      <c r="E271" s="173"/>
      <c r="F271" s="174">
        <v>2.71</v>
      </c>
    </row>
    <row r="272" spans="1:6" ht="6.75" customHeight="1" x14ac:dyDescent="0.2">
      <c r="A272" s="167"/>
      <c r="B272" s="167"/>
      <c r="C272" s="167"/>
      <c r="D272" s="167"/>
      <c r="E272" s="164"/>
      <c r="F272" s="164"/>
    </row>
    <row r="273" spans="1:6" ht="0.2" customHeight="1" x14ac:dyDescent="0.2"/>
    <row r="274" spans="1:6" ht="11.25" customHeight="1" x14ac:dyDescent="0.2">
      <c r="A274" s="175"/>
      <c r="B274" s="176" t="s">
        <v>163</v>
      </c>
      <c r="C274" s="177"/>
      <c r="D274" s="178"/>
      <c r="E274" s="179" t="s">
        <v>153</v>
      </c>
      <c r="F274" s="180">
        <v>16.420000000000002</v>
      </c>
    </row>
    <row r="275" spans="1:6" ht="409.6" hidden="1" customHeight="1" x14ac:dyDescent="0.2"/>
    <row r="276" spans="1:6" ht="11.25" customHeight="1" x14ac:dyDescent="0.2">
      <c r="A276" s="175"/>
      <c r="B276" s="176" t="s">
        <v>164</v>
      </c>
      <c r="C276" s="177"/>
      <c r="D276" s="178"/>
      <c r="E276" s="179">
        <v>13</v>
      </c>
      <c r="F276" s="180">
        <v>2.13</v>
      </c>
    </row>
    <row r="277" spans="1:6" ht="409.6" hidden="1" customHeight="1" x14ac:dyDescent="0.2"/>
    <row r="278" spans="1:6" ht="11.25" customHeight="1" x14ac:dyDescent="0.2">
      <c r="A278" s="175"/>
      <c r="B278" s="176" t="s">
        <v>165</v>
      </c>
      <c r="C278" s="177"/>
      <c r="D278" s="178"/>
      <c r="E278" s="179" t="s">
        <v>153</v>
      </c>
      <c r="F278" s="180">
        <v>18.55</v>
      </c>
    </row>
    <row r="279" spans="1:6" ht="409.6" hidden="1" customHeight="1" x14ac:dyDescent="0.2"/>
    <row r="280" spans="1:6" ht="11.25" customHeight="1" x14ac:dyDescent="0.2">
      <c r="A280" s="175"/>
      <c r="B280" s="176" t="s">
        <v>166</v>
      </c>
      <c r="C280" s="177"/>
      <c r="D280" s="178"/>
      <c r="E280" s="179">
        <v>1</v>
      </c>
      <c r="F280" s="180">
        <v>0.19</v>
      </c>
    </row>
    <row r="281" spans="1:6" ht="409.6" hidden="1" customHeight="1" x14ac:dyDescent="0.2"/>
    <row r="282" spans="1:6" ht="11.25" customHeight="1" x14ac:dyDescent="0.2">
      <c r="A282" s="175"/>
      <c r="B282" s="176" t="s">
        <v>165</v>
      </c>
      <c r="C282" s="177"/>
      <c r="D282" s="178"/>
      <c r="E282" s="179" t="s">
        <v>153</v>
      </c>
      <c r="F282" s="180">
        <v>18.739999999999998</v>
      </c>
    </row>
    <row r="283" spans="1:6" ht="409.6" hidden="1" customHeight="1" x14ac:dyDescent="0.2"/>
    <row r="284" spans="1:6" ht="11.25" customHeight="1" x14ac:dyDescent="0.2">
      <c r="A284" s="175"/>
      <c r="B284" s="176" t="s">
        <v>167</v>
      </c>
      <c r="C284" s="177"/>
      <c r="D284" s="178"/>
      <c r="E284" s="179">
        <v>8</v>
      </c>
      <c r="F284" s="180">
        <v>1.5</v>
      </c>
    </row>
    <row r="285" spans="1:6" ht="409.6" hidden="1" customHeight="1" x14ac:dyDescent="0.2"/>
    <row r="286" spans="1:6" ht="12" customHeight="1" x14ac:dyDescent="0.2">
      <c r="C286" s="181" t="s">
        <v>168</v>
      </c>
      <c r="E286" s="182"/>
      <c r="F286" s="183">
        <v>20.239999999999998</v>
      </c>
    </row>
    <row r="287" spans="1:6" ht="12.75" customHeight="1" x14ac:dyDescent="0.2">
      <c r="A287" s="184" t="s">
        <v>621</v>
      </c>
      <c r="B287" s="185"/>
      <c r="C287" s="185"/>
      <c r="D287" s="186"/>
      <c r="E287" s="185"/>
      <c r="F287" s="185"/>
    </row>
    <row r="288" spans="1:6" ht="6" customHeight="1" x14ac:dyDescent="0.25">
      <c r="F288" s="187"/>
    </row>
    <row r="289" spans="1:6" ht="111.6" customHeight="1" x14ac:dyDescent="0.2"/>
    <row r="290" spans="1:6" ht="6" customHeight="1" x14ac:dyDescent="0.2">
      <c r="A290" s="188"/>
      <c r="B290" s="189"/>
      <c r="C290" s="188"/>
      <c r="D290" s="190"/>
    </row>
    <row r="291" spans="1:6" ht="39" customHeight="1" x14ac:dyDescent="0.2">
      <c r="A291" s="353" t="s">
        <v>171</v>
      </c>
      <c r="B291" s="354"/>
      <c r="C291" s="191"/>
      <c r="D291" s="353" t="s">
        <v>172</v>
      </c>
      <c r="E291" s="354"/>
      <c r="F291" s="355"/>
    </row>
    <row r="292" spans="1:6" ht="6" customHeight="1" x14ac:dyDescent="0.2">
      <c r="A292" s="115"/>
      <c r="B292" s="116"/>
      <c r="C292" s="117"/>
      <c r="D292" s="118"/>
      <c r="E292" s="119"/>
      <c r="F292" s="120"/>
    </row>
    <row r="293" spans="1:6" ht="14.1" customHeight="1" x14ac:dyDescent="0.2">
      <c r="A293" s="356" t="s">
        <v>147</v>
      </c>
      <c r="B293" s="357"/>
      <c r="C293" s="358"/>
      <c r="D293" s="122" t="s">
        <v>148</v>
      </c>
      <c r="E293" s="123" t="s">
        <v>149</v>
      </c>
      <c r="F293" s="124"/>
    </row>
    <row r="294" spans="1:6" ht="12.75" customHeight="1" x14ac:dyDescent="0.2">
      <c r="A294" s="356"/>
      <c r="B294" s="357"/>
      <c r="C294" s="358"/>
      <c r="D294" s="122" t="s">
        <v>817</v>
      </c>
      <c r="E294" s="125" t="s">
        <v>817</v>
      </c>
      <c r="F294" s="124"/>
    </row>
    <row r="295" spans="1:6" ht="12.75" customHeight="1" x14ac:dyDescent="0.2">
      <c r="A295" s="126" t="s">
        <v>150</v>
      </c>
      <c r="B295" s="127"/>
      <c r="C295" s="127"/>
      <c r="D295" s="122" t="s">
        <v>151</v>
      </c>
      <c r="E295" s="128" t="s">
        <v>152</v>
      </c>
      <c r="F295" s="124"/>
    </row>
    <row r="296" spans="1:6" ht="12.75" customHeight="1" x14ac:dyDescent="0.2">
      <c r="A296" s="129" t="s">
        <v>153</v>
      </c>
      <c r="B296" s="130"/>
      <c r="C296" s="127"/>
      <c r="D296" s="122" t="s">
        <v>154</v>
      </c>
      <c r="E296" s="125">
        <v>6</v>
      </c>
      <c r="F296" s="124"/>
    </row>
    <row r="297" spans="1:6" ht="12.75" customHeight="1" x14ac:dyDescent="0.2">
      <c r="A297" s="131" t="s">
        <v>153</v>
      </c>
      <c r="B297" s="132"/>
      <c r="C297" s="133"/>
      <c r="D297" s="134"/>
      <c r="E297" s="135"/>
      <c r="F297" s="124"/>
    </row>
    <row r="298" spans="1:6" ht="6" customHeight="1" x14ac:dyDescent="0.2">
      <c r="A298" s="136"/>
      <c r="B298" s="137"/>
      <c r="C298" s="138"/>
      <c r="D298" s="139"/>
      <c r="E298" s="140"/>
      <c r="F298" s="141"/>
    </row>
    <row r="299" spans="1:6" ht="6" customHeight="1" x14ac:dyDescent="0.2">
      <c r="A299" s="142"/>
      <c r="B299" s="143"/>
      <c r="C299" s="144"/>
      <c r="D299" s="145"/>
      <c r="E299" s="146"/>
      <c r="F299" s="147"/>
    </row>
    <row r="300" spans="1:6" ht="12.75" customHeight="1" x14ac:dyDescent="0.2">
      <c r="A300" s="148" t="s">
        <v>155</v>
      </c>
      <c r="D300" s="149"/>
      <c r="E300" s="149"/>
      <c r="F300" s="149"/>
    </row>
    <row r="301" spans="1:6" ht="17.25" customHeight="1" x14ac:dyDescent="0.2">
      <c r="A301" s="150" t="s">
        <v>504</v>
      </c>
      <c r="B301" s="151"/>
      <c r="C301" s="152"/>
      <c r="D301" s="149"/>
      <c r="E301" s="149"/>
      <c r="F301" s="149"/>
    </row>
    <row r="302" spans="1:6" ht="12.75" customHeight="1" x14ac:dyDescent="0.2">
      <c r="A302" s="150" t="s">
        <v>153</v>
      </c>
      <c r="B302" s="151"/>
      <c r="C302" s="152"/>
      <c r="D302" s="149"/>
      <c r="E302" s="149"/>
      <c r="F302" s="149"/>
    </row>
    <row r="303" spans="1:6" ht="12.75" customHeight="1" x14ac:dyDescent="0.2">
      <c r="A303" s="150" t="s">
        <v>153</v>
      </c>
      <c r="B303" s="151"/>
      <c r="C303" s="152"/>
      <c r="D303" s="149"/>
      <c r="E303" s="149"/>
      <c r="F303" s="149"/>
    </row>
    <row r="304" spans="1:6" ht="12.75" customHeight="1" x14ac:dyDescent="0.2">
      <c r="A304" s="153" t="s">
        <v>156</v>
      </c>
      <c r="B304" s="154"/>
      <c r="C304" s="154"/>
      <c r="D304" s="154"/>
      <c r="E304" s="154"/>
      <c r="F304" s="154"/>
    </row>
    <row r="305" spans="1:6" ht="6" customHeight="1" x14ac:dyDescent="0.2">
      <c r="E305" s="155"/>
    </row>
    <row r="306" spans="1:6" ht="12.75" customHeight="1" x14ac:dyDescent="0.2">
      <c r="A306" s="156" t="s">
        <v>383</v>
      </c>
      <c r="B306" s="157" t="s">
        <v>169</v>
      </c>
      <c r="C306" s="149"/>
      <c r="D306" s="149"/>
      <c r="E306" s="152"/>
      <c r="F306" s="158" t="s">
        <v>176</v>
      </c>
    </row>
    <row r="307" spans="1:6" ht="6" customHeight="1" x14ac:dyDescent="0.2">
      <c r="E307" s="155"/>
    </row>
    <row r="308" spans="1:6" ht="6" customHeight="1" x14ac:dyDescent="0.2">
      <c r="E308" s="155"/>
    </row>
    <row r="309" spans="1:6" ht="12.75" customHeight="1" x14ac:dyDescent="0.2">
      <c r="A309" s="159" t="s">
        <v>157</v>
      </c>
      <c r="B309" s="159" t="s">
        <v>109</v>
      </c>
      <c r="C309" s="160" t="s">
        <v>158</v>
      </c>
      <c r="D309" s="161" t="s">
        <v>111</v>
      </c>
      <c r="E309" s="162" t="s">
        <v>159</v>
      </c>
      <c r="F309" s="163" t="s">
        <v>160</v>
      </c>
    </row>
    <row r="310" spans="1:6" ht="6" customHeight="1" x14ac:dyDescent="0.2">
      <c r="A310" s="164"/>
      <c r="B310" s="164"/>
      <c r="C310" s="164"/>
      <c r="D310" s="164"/>
      <c r="E310" s="164"/>
      <c r="F310" s="164"/>
    </row>
    <row r="311" spans="1:6" ht="12.75" customHeight="1" x14ac:dyDescent="0.2">
      <c r="A311" s="147"/>
      <c r="B311" s="165" t="s">
        <v>161</v>
      </c>
      <c r="C311" s="166"/>
      <c r="D311" s="166"/>
      <c r="E311" s="166"/>
      <c r="F311" s="166"/>
    </row>
    <row r="312" spans="1:6" ht="8.25" customHeight="1" x14ac:dyDescent="0.2">
      <c r="A312" s="167"/>
      <c r="B312" s="167"/>
      <c r="C312" s="167"/>
      <c r="D312" s="167"/>
      <c r="E312" s="167"/>
      <c r="F312" s="167"/>
    </row>
    <row r="313" spans="1:6" ht="12.75" customHeight="1" x14ac:dyDescent="0.2">
      <c r="A313" s="168" t="s">
        <v>611</v>
      </c>
      <c r="B313" s="169" t="s">
        <v>610</v>
      </c>
      <c r="C313" s="170" t="s">
        <v>176</v>
      </c>
      <c r="D313" s="171">
        <v>1</v>
      </c>
      <c r="E313" s="172">
        <v>0.61</v>
      </c>
      <c r="F313" s="172">
        <v>0.61</v>
      </c>
    </row>
    <row r="314" spans="1:6" ht="409.6" hidden="1" customHeight="1" x14ac:dyDescent="0.2"/>
    <row r="315" spans="1:6" ht="12.75" customHeight="1" x14ac:dyDescent="0.2">
      <c r="A315" s="168" t="s">
        <v>620</v>
      </c>
      <c r="B315" s="169" t="s">
        <v>619</v>
      </c>
      <c r="C315" s="170" t="s">
        <v>176</v>
      </c>
      <c r="D315" s="171">
        <v>1</v>
      </c>
      <c r="E315" s="172">
        <v>17.71</v>
      </c>
      <c r="F315" s="172">
        <v>17.71</v>
      </c>
    </row>
    <row r="316" spans="1:6" ht="409.6" hidden="1" customHeight="1" x14ac:dyDescent="0.2"/>
    <row r="317" spans="1:6" ht="11.25" customHeight="1" x14ac:dyDescent="0.2">
      <c r="B317" s="165" t="s">
        <v>162</v>
      </c>
      <c r="C317" s="166"/>
      <c r="D317" s="166"/>
      <c r="E317" s="173"/>
      <c r="F317" s="174">
        <v>18.32</v>
      </c>
    </row>
    <row r="318" spans="1:6" ht="6.75" customHeight="1" x14ac:dyDescent="0.2">
      <c r="A318" s="167"/>
      <c r="B318" s="167"/>
      <c r="C318" s="167"/>
      <c r="D318" s="167"/>
      <c r="E318" s="164"/>
      <c r="F318" s="164"/>
    </row>
    <row r="319" spans="1:6" ht="0.2" customHeight="1" x14ac:dyDescent="0.2"/>
    <row r="320" spans="1:6" ht="11.25" customHeight="1" x14ac:dyDescent="0.2">
      <c r="A320" s="175"/>
      <c r="B320" s="176" t="s">
        <v>163</v>
      </c>
      <c r="C320" s="177"/>
      <c r="D320" s="178"/>
      <c r="E320" s="179" t="s">
        <v>153</v>
      </c>
      <c r="F320" s="180">
        <v>18.32</v>
      </c>
    </row>
    <row r="321" spans="1:6" ht="409.6" hidden="1" customHeight="1" x14ac:dyDescent="0.2"/>
    <row r="322" spans="1:6" ht="11.25" customHeight="1" x14ac:dyDescent="0.2">
      <c r="A322" s="175"/>
      <c r="B322" s="176" t="s">
        <v>164</v>
      </c>
      <c r="C322" s="177"/>
      <c r="D322" s="178"/>
      <c r="E322" s="179">
        <v>13</v>
      </c>
      <c r="F322" s="180">
        <v>2.38</v>
      </c>
    </row>
    <row r="323" spans="1:6" ht="409.6" hidden="1" customHeight="1" x14ac:dyDescent="0.2"/>
    <row r="324" spans="1:6" ht="11.25" customHeight="1" x14ac:dyDescent="0.2">
      <c r="A324" s="175"/>
      <c r="B324" s="176" t="s">
        <v>165</v>
      </c>
      <c r="C324" s="177"/>
      <c r="D324" s="178"/>
      <c r="E324" s="179" t="s">
        <v>153</v>
      </c>
      <c r="F324" s="180">
        <v>20.7</v>
      </c>
    </row>
    <row r="325" spans="1:6" ht="409.6" hidden="1" customHeight="1" x14ac:dyDescent="0.2"/>
    <row r="326" spans="1:6" ht="11.25" customHeight="1" x14ac:dyDescent="0.2">
      <c r="A326" s="175"/>
      <c r="B326" s="176" t="s">
        <v>166</v>
      </c>
      <c r="C326" s="177"/>
      <c r="D326" s="178"/>
      <c r="E326" s="179">
        <v>1</v>
      </c>
      <c r="F326" s="180">
        <v>0.21</v>
      </c>
    </row>
    <row r="327" spans="1:6" ht="409.6" hidden="1" customHeight="1" x14ac:dyDescent="0.2"/>
    <row r="328" spans="1:6" ht="11.25" customHeight="1" x14ac:dyDescent="0.2">
      <c r="A328" s="175"/>
      <c r="B328" s="176" t="s">
        <v>165</v>
      </c>
      <c r="C328" s="177"/>
      <c r="D328" s="178"/>
      <c r="E328" s="179" t="s">
        <v>153</v>
      </c>
      <c r="F328" s="180">
        <v>20.91</v>
      </c>
    </row>
    <row r="329" spans="1:6" ht="409.6" hidden="1" customHeight="1" x14ac:dyDescent="0.2"/>
    <row r="330" spans="1:6" ht="11.25" customHeight="1" x14ac:dyDescent="0.2">
      <c r="A330" s="175"/>
      <c r="B330" s="176" t="s">
        <v>167</v>
      </c>
      <c r="C330" s="177"/>
      <c r="D330" s="178"/>
      <c r="E330" s="179">
        <v>8</v>
      </c>
      <c r="F330" s="180">
        <v>1.67</v>
      </c>
    </row>
    <row r="331" spans="1:6" ht="409.6" hidden="1" customHeight="1" x14ac:dyDescent="0.2"/>
    <row r="332" spans="1:6" ht="12" customHeight="1" x14ac:dyDescent="0.2">
      <c r="C332" s="181" t="s">
        <v>168</v>
      </c>
      <c r="E332" s="182"/>
      <c r="F332" s="183">
        <v>22.58</v>
      </c>
    </row>
    <row r="333" spans="1:6" ht="12.75" customHeight="1" x14ac:dyDescent="0.2">
      <c r="A333" s="184" t="s">
        <v>618</v>
      </c>
      <c r="B333" s="185"/>
      <c r="C333" s="185"/>
      <c r="D333" s="186"/>
      <c r="E333" s="185"/>
      <c r="F333" s="185"/>
    </row>
    <row r="334" spans="1:6" ht="6" customHeight="1" x14ac:dyDescent="0.25">
      <c r="F334" s="187"/>
    </row>
    <row r="335" spans="1:6" ht="317.45" customHeight="1" x14ac:dyDescent="0.2"/>
    <row r="336" spans="1:6" ht="6" customHeight="1" x14ac:dyDescent="0.2">
      <c r="A336" s="188"/>
      <c r="B336" s="189"/>
      <c r="C336" s="188"/>
      <c r="D336" s="190"/>
    </row>
    <row r="337" spans="1:6" ht="39" customHeight="1" x14ac:dyDescent="0.2">
      <c r="A337" s="353" t="s">
        <v>171</v>
      </c>
      <c r="B337" s="354"/>
      <c r="C337" s="191"/>
      <c r="D337" s="353" t="s">
        <v>172</v>
      </c>
      <c r="E337" s="354"/>
      <c r="F337" s="355"/>
    </row>
    <row r="338" spans="1:6" ht="6" customHeight="1" x14ac:dyDescent="0.2">
      <c r="A338" s="115"/>
      <c r="B338" s="116"/>
      <c r="C338" s="117"/>
      <c r="D338" s="118"/>
      <c r="E338" s="119"/>
      <c r="F338" s="120"/>
    </row>
    <row r="339" spans="1:6" ht="14.1" customHeight="1" x14ac:dyDescent="0.2">
      <c r="A339" s="356" t="s">
        <v>147</v>
      </c>
      <c r="B339" s="357"/>
      <c r="C339" s="358"/>
      <c r="D339" s="122" t="s">
        <v>148</v>
      </c>
      <c r="E339" s="123" t="s">
        <v>149</v>
      </c>
      <c r="F339" s="124"/>
    </row>
    <row r="340" spans="1:6" ht="12.75" customHeight="1" x14ac:dyDescent="0.2">
      <c r="A340" s="356"/>
      <c r="B340" s="357"/>
      <c r="C340" s="358"/>
      <c r="D340" s="122" t="s">
        <v>817</v>
      </c>
      <c r="E340" s="125" t="s">
        <v>817</v>
      </c>
      <c r="F340" s="124"/>
    </row>
    <row r="341" spans="1:6" ht="12.75" customHeight="1" x14ac:dyDescent="0.2">
      <c r="A341" s="126" t="s">
        <v>150</v>
      </c>
      <c r="B341" s="127"/>
      <c r="C341" s="127"/>
      <c r="D341" s="122" t="s">
        <v>151</v>
      </c>
      <c r="E341" s="128" t="s">
        <v>152</v>
      </c>
      <c r="F341" s="124"/>
    </row>
    <row r="342" spans="1:6" ht="12.75" customHeight="1" x14ac:dyDescent="0.2">
      <c r="A342" s="129" t="s">
        <v>153</v>
      </c>
      <c r="B342" s="130"/>
      <c r="C342" s="127"/>
      <c r="D342" s="122" t="s">
        <v>154</v>
      </c>
      <c r="E342" s="125">
        <v>7</v>
      </c>
      <c r="F342" s="124"/>
    </row>
    <row r="343" spans="1:6" ht="12.75" customHeight="1" x14ac:dyDescent="0.2">
      <c r="A343" s="131" t="s">
        <v>153</v>
      </c>
      <c r="B343" s="132"/>
      <c r="C343" s="133"/>
      <c r="D343" s="134"/>
      <c r="E343" s="135"/>
      <c r="F343" s="124"/>
    </row>
    <row r="344" spans="1:6" ht="6" customHeight="1" x14ac:dyDescent="0.2">
      <c r="A344" s="136"/>
      <c r="B344" s="137"/>
      <c r="C344" s="138"/>
      <c r="D344" s="139"/>
      <c r="E344" s="140"/>
      <c r="F344" s="141"/>
    </row>
    <row r="345" spans="1:6" ht="6" customHeight="1" x14ac:dyDescent="0.2">
      <c r="A345" s="142"/>
      <c r="B345" s="143"/>
      <c r="C345" s="144"/>
      <c r="D345" s="145"/>
      <c r="E345" s="146"/>
      <c r="F345" s="147"/>
    </row>
    <row r="346" spans="1:6" ht="12.75" customHeight="1" x14ac:dyDescent="0.2">
      <c r="A346" s="148" t="s">
        <v>155</v>
      </c>
      <c r="D346" s="149"/>
      <c r="E346" s="149"/>
      <c r="F346" s="149"/>
    </row>
    <row r="347" spans="1:6" ht="17.25" customHeight="1" x14ac:dyDescent="0.2">
      <c r="A347" s="150" t="s">
        <v>504</v>
      </c>
      <c r="B347" s="151"/>
      <c r="C347" s="152"/>
      <c r="D347" s="149"/>
      <c r="E347" s="149"/>
      <c r="F347" s="149"/>
    </row>
    <row r="348" spans="1:6" ht="12.75" customHeight="1" x14ac:dyDescent="0.2">
      <c r="A348" s="150" t="s">
        <v>153</v>
      </c>
      <c r="B348" s="151"/>
      <c r="C348" s="152"/>
      <c r="D348" s="149"/>
      <c r="E348" s="149"/>
      <c r="F348" s="149"/>
    </row>
    <row r="349" spans="1:6" ht="12.75" customHeight="1" x14ac:dyDescent="0.2">
      <c r="A349" s="150" t="s">
        <v>153</v>
      </c>
      <c r="B349" s="151"/>
      <c r="C349" s="152"/>
      <c r="D349" s="149"/>
      <c r="E349" s="149"/>
      <c r="F349" s="149"/>
    </row>
    <row r="350" spans="1:6" ht="12.75" customHeight="1" x14ac:dyDescent="0.2">
      <c r="A350" s="153" t="s">
        <v>156</v>
      </c>
      <c r="B350" s="154"/>
      <c r="C350" s="154"/>
      <c r="D350" s="154"/>
      <c r="E350" s="154"/>
      <c r="F350" s="154"/>
    </row>
    <row r="351" spans="1:6" ht="6" customHeight="1" x14ac:dyDescent="0.2">
      <c r="E351" s="155"/>
    </row>
    <row r="352" spans="1:6" ht="12.75" customHeight="1" x14ac:dyDescent="0.2">
      <c r="A352" s="156" t="s">
        <v>384</v>
      </c>
      <c r="B352" s="157" t="s">
        <v>617</v>
      </c>
      <c r="C352" s="149"/>
      <c r="D352" s="149"/>
      <c r="E352" s="152"/>
      <c r="F352" s="158" t="s">
        <v>176</v>
      </c>
    </row>
    <row r="353" spans="1:6" ht="6" customHeight="1" x14ac:dyDescent="0.2">
      <c r="E353" s="155"/>
    </row>
    <row r="354" spans="1:6" ht="6" customHeight="1" x14ac:dyDescent="0.2">
      <c r="E354" s="155"/>
    </row>
    <row r="355" spans="1:6" ht="12.75" customHeight="1" x14ac:dyDescent="0.2">
      <c r="A355" s="159" t="s">
        <v>157</v>
      </c>
      <c r="B355" s="159" t="s">
        <v>109</v>
      </c>
      <c r="C355" s="160" t="s">
        <v>158</v>
      </c>
      <c r="D355" s="161" t="s">
        <v>111</v>
      </c>
      <c r="E355" s="162" t="s">
        <v>159</v>
      </c>
      <c r="F355" s="163" t="s">
        <v>160</v>
      </c>
    </row>
    <row r="356" spans="1:6" ht="6" customHeight="1" x14ac:dyDescent="0.2">
      <c r="A356" s="164"/>
      <c r="B356" s="164"/>
      <c r="C356" s="164"/>
      <c r="D356" s="164"/>
      <c r="E356" s="164"/>
      <c r="F356" s="164"/>
    </row>
    <row r="357" spans="1:6" ht="12.75" customHeight="1" x14ac:dyDescent="0.2">
      <c r="A357" s="147"/>
      <c r="B357" s="165" t="s">
        <v>161</v>
      </c>
      <c r="C357" s="166"/>
      <c r="D357" s="166"/>
      <c r="E357" s="166"/>
      <c r="F357" s="166"/>
    </row>
    <row r="358" spans="1:6" ht="8.25" customHeight="1" x14ac:dyDescent="0.2">
      <c r="A358" s="167"/>
      <c r="B358" s="167"/>
      <c r="C358" s="167"/>
      <c r="D358" s="167"/>
      <c r="E358" s="167"/>
      <c r="F358" s="167"/>
    </row>
    <row r="359" spans="1:6" ht="12.75" customHeight="1" x14ac:dyDescent="0.2">
      <c r="A359" s="168" t="s">
        <v>611</v>
      </c>
      <c r="B359" s="169" t="s">
        <v>610</v>
      </c>
      <c r="C359" s="170" t="s">
        <v>176</v>
      </c>
      <c r="D359" s="171">
        <v>1</v>
      </c>
      <c r="E359" s="172">
        <v>0.61</v>
      </c>
      <c r="F359" s="172">
        <v>0.61</v>
      </c>
    </row>
    <row r="360" spans="1:6" ht="409.6" hidden="1" customHeight="1" x14ac:dyDescent="0.2"/>
    <row r="361" spans="1:6" ht="12.75" customHeight="1" x14ac:dyDescent="0.2">
      <c r="A361" s="168" t="s">
        <v>616</v>
      </c>
      <c r="B361" s="169" t="s">
        <v>615</v>
      </c>
      <c r="C361" s="170" t="s">
        <v>176</v>
      </c>
      <c r="D361" s="171">
        <v>1</v>
      </c>
      <c r="E361" s="172">
        <v>27.11</v>
      </c>
      <c r="F361" s="172">
        <v>27.11</v>
      </c>
    </row>
    <row r="362" spans="1:6" ht="12.75" customHeight="1" x14ac:dyDescent="0.2">
      <c r="B362" s="169" t="s">
        <v>614</v>
      </c>
    </row>
    <row r="363" spans="1:6" ht="409.6" hidden="1" customHeight="1" x14ac:dyDescent="0.2"/>
    <row r="364" spans="1:6" ht="11.25" customHeight="1" x14ac:dyDescent="0.2">
      <c r="B364" s="165" t="s">
        <v>162</v>
      </c>
      <c r="C364" s="166"/>
      <c r="D364" s="166"/>
      <c r="E364" s="173"/>
      <c r="F364" s="174">
        <v>27.72</v>
      </c>
    </row>
    <row r="365" spans="1:6" ht="6.75" customHeight="1" x14ac:dyDescent="0.2">
      <c r="A365" s="167"/>
      <c r="B365" s="167"/>
      <c r="C365" s="167"/>
      <c r="D365" s="167"/>
      <c r="E365" s="164"/>
      <c r="F365" s="164"/>
    </row>
    <row r="366" spans="1:6" ht="0.2" customHeight="1" x14ac:dyDescent="0.2"/>
    <row r="367" spans="1:6" ht="11.25" customHeight="1" x14ac:dyDescent="0.2">
      <c r="A367" s="175"/>
      <c r="B367" s="176" t="s">
        <v>163</v>
      </c>
      <c r="C367" s="177"/>
      <c r="D367" s="178"/>
      <c r="E367" s="179" t="s">
        <v>153</v>
      </c>
      <c r="F367" s="180">
        <v>27.72</v>
      </c>
    </row>
    <row r="368" spans="1:6" ht="409.6" hidden="1" customHeight="1" x14ac:dyDescent="0.2"/>
    <row r="369" spans="1:6" ht="11.25" customHeight="1" x14ac:dyDescent="0.2">
      <c r="A369" s="175"/>
      <c r="B369" s="176" t="s">
        <v>164</v>
      </c>
      <c r="C369" s="177"/>
      <c r="D369" s="178"/>
      <c r="E369" s="179">
        <v>13</v>
      </c>
      <c r="F369" s="180">
        <v>3.6</v>
      </c>
    </row>
    <row r="370" spans="1:6" ht="409.6" hidden="1" customHeight="1" x14ac:dyDescent="0.2"/>
    <row r="371" spans="1:6" ht="11.25" customHeight="1" x14ac:dyDescent="0.2">
      <c r="A371" s="175"/>
      <c r="B371" s="176" t="s">
        <v>165</v>
      </c>
      <c r="C371" s="177"/>
      <c r="D371" s="178"/>
      <c r="E371" s="179" t="s">
        <v>153</v>
      </c>
      <c r="F371" s="180">
        <v>31.32</v>
      </c>
    </row>
    <row r="372" spans="1:6" ht="409.6" hidden="1" customHeight="1" x14ac:dyDescent="0.2"/>
    <row r="373" spans="1:6" ht="11.25" customHeight="1" x14ac:dyDescent="0.2">
      <c r="A373" s="175"/>
      <c r="B373" s="176" t="s">
        <v>166</v>
      </c>
      <c r="C373" s="177"/>
      <c r="D373" s="178"/>
      <c r="E373" s="179">
        <v>1</v>
      </c>
      <c r="F373" s="180">
        <v>0.31</v>
      </c>
    </row>
    <row r="374" spans="1:6" ht="409.6" hidden="1" customHeight="1" x14ac:dyDescent="0.2"/>
    <row r="375" spans="1:6" ht="11.25" customHeight="1" x14ac:dyDescent="0.2">
      <c r="A375" s="175"/>
      <c r="B375" s="176" t="s">
        <v>165</v>
      </c>
      <c r="C375" s="177"/>
      <c r="D375" s="178"/>
      <c r="E375" s="179" t="s">
        <v>153</v>
      </c>
      <c r="F375" s="180">
        <v>31.63</v>
      </c>
    </row>
    <row r="376" spans="1:6" ht="409.6" hidden="1" customHeight="1" x14ac:dyDescent="0.2"/>
    <row r="377" spans="1:6" ht="11.25" customHeight="1" x14ac:dyDescent="0.2">
      <c r="A377" s="175"/>
      <c r="B377" s="176" t="s">
        <v>167</v>
      </c>
      <c r="C377" s="177"/>
      <c r="D377" s="178"/>
      <c r="E377" s="179">
        <v>8</v>
      </c>
      <c r="F377" s="180">
        <v>2.5299999999999998</v>
      </c>
    </row>
    <row r="378" spans="1:6" ht="409.6" hidden="1" customHeight="1" x14ac:dyDescent="0.2"/>
    <row r="379" spans="1:6" ht="12" customHeight="1" x14ac:dyDescent="0.2">
      <c r="C379" s="181" t="s">
        <v>168</v>
      </c>
      <c r="E379" s="182"/>
      <c r="F379" s="183">
        <v>34.159999999999997</v>
      </c>
    </row>
    <row r="380" spans="1:6" ht="12.75" customHeight="1" x14ac:dyDescent="0.2">
      <c r="A380" s="184" t="s">
        <v>613</v>
      </c>
      <c r="B380" s="185"/>
      <c r="C380" s="185"/>
      <c r="D380" s="186"/>
      <c r="E380" s="185"/>
      <c r="F380" s="185"/>
    </row>
    <row r="381" spans="1:6" ht="6" customHeight="1" x14ac:dyDescent="0.25">
      <c r="F381" s="187"/>
    </row>
    <row r="382" spans="1:6" ht="304.7" customHeight="1" x14ac:dyDescent="0.2"/>
    <row r="383" spans="1:6" ht="6" customHeight="1" x14ac:dyDescent="0.2">
      <c r="A383" s="188"/>
      <c r="B383" s="189"/>
      <c r="C383" s="188"/>
      <c r="D383" s="190"/>
    </row>
    <row r="384" spans="1:6" ht="39" customHeight="1" x14ac:dyDescent="0.2">
      <c r="A384" s="353" t="s">
        <v>171</v>
      </c>
      <c r="B384" s="354"/>
      <c r="C384" s="191"/>
      <c r="D384" s="353" t="s">
        <v>172</v>
      </c>
      <c r="E384" s="354"/>
      <c r="F384" s="355"/>
    </row>
    <row r="385" spans="1:6" ht="6" customHeight="1" x14ac:dyDescent="0.2">
      <c r="A385" s="115"/>
      <c r="B385" s="116"/>
      <c r="C385" s="117"/>
      <c r="D385" s="118"/>
      <c r="E385" s="119"/>
      <c r="F385" s="120"/>
    </row>
    <row r="386" spans="1:6" ht="14.1" customHeight="1" x14ac:dyDescent="0.2">
      <c r="A386" s="356" t="s">
        <v>147</v>
      </c>
      <c r="B386" s="357"/>
      <c r="C386" s="358"/>
      <c r="D386" s="122" t="s">
        <v>148</v>
      </c>
      <c r="E386" s="123" t="s">
        <v>149</v>
      </c>
      <c r="F386" s="124"/>
    </row>
    <row r="387" spans="1:6" ht="12.75" customHeight="1" x14ac:dyDescent="0.2">
      <c r="A387" s="356"/>
      <c r="B387" s="357"/>
      <c r="C387" s="358"/>
      <c r="D387" s="122" t="s">
        <v>817</v>
      </c>
      <c r="E387" s="125" t="s">
        <v>817</v>
      </c>
      <c r="F387" s="124"/>
    </row>
    <row r="388" spans="1:6" ht="12.75" customHeight="1" x14ac:dyDescent="0.2">
      <c r="A388" s="126" t="s">
        <v>150</v>
      </c>
      <c r="B388" s="127"/>
      <c r="C388" s="127"/>
      <c r="D388" s="122" t="s">
        <v>151</v>
      </c>
      <c r="E388" s="128" t="s">
        <v>152</v>
      </c>
      <c r="F388" s="124"/>
    </row>
    <row r="389" spans="1:6" ht="12.75" customHeight="1" x14ac:dyDescent="0.2">
      <c r="A389" s="129" t="s">
        <v>153</v>
      </c>
      <c r="B389" s="130"/>
      <c r="C389" s="127"/>
      <c r="D389" s="122" t="s">
        <v>154</v>
      </c>
      <c r="E389" s="125">
        <v>8</v>
      </c>
      <c r="F389" s="124"/>
    </row>
    <row r="390" spans="1:6" ht="12.75" customHeight="1" x14ac:dyDescent="0.2">
      <c r="A390" s="131" t="s">
        <v>153</v>
      </c>
      <c r="B390" s="132"/>
      <c r="C390" s="133"/>
      <c r="D390" s="134"/>
      <c r="E390" s="135"/>
      <c r="F390" s="124"/>
    </row>
    <row r="391" spans="1:6" ht="6" customHeight="1" x14ac:dyDescent="0.2">
      <c r="A391" s="136"/>
      <c r="B391" s="137"/>
      <c r="C391" s="138"/>
      <c r="D391" s="139"/>
      <c r="E391" s="140"/>
      <c r="F391" s="141"/>
    </row>
    <row r="392" spans="1:6" ht="6" customHeight="1" x14ac:dyDescent="0.2">
      <c r="A392" s="142"/>
      <c r="B392" s="143"/>
      <c r="C392" s="144"/>
      <c r="D392" s="145"/>
      <c r="E392" s="146"/>
      <c r="F392" s="147"/>
    </row>
    <row r="393" spans="1:6" ht="12.75" customHeight="1" x14ac:dyDescent="0.2">
      <c r="A393" s="148" t="s">
        <v>155</v>
      </c>
      <c r="D393" s="149"/>
      <c r="E393" s="149"/>
      <c r="F393" s="149"/>
    </row>
    <row r="394" spans="1:6" ht="17.25" customHeight="1" x14ac:dyDescent="0.2">
      <c r="A394" s="150" t="s">
        <v>504</v>
      </c>
      <c r="B394" s="151"/>
      <c r="C394" s="152"/>
      <c r="D394" s="149"/>
      <c r="E394" s="149"/>
      <c r="F394" s="149"/>
    </row>
    <row r="395" spans="1:6" ht="12.75" customHeight="1" x14ac:dyDescent="0.2">
      <c r="A395" s="150" t="s">
        <v>153</v>
      </c>
      <c r="B395" s="151"/>
      <c r="C395" s="152"/>
      <c r="D395" s="149"/>
      <c r="E395" s="149"/>
      <c r="F395" s="149"/>
    </row>
    <row r="396" spans="1:6" ht="12.75" customHeight="1" x14ac:dyDescent="0.2">
      <c r="A396" s="150" t="s">
        <v>153</v>
      </c>
      <c r="B396" s="151"/>
      <c r="C396" s="152"/>
      <c r="D396" s="149"/>
      <c r="E396" s="149"/>
      <c r="F396" s="149"/>
    </row>
    <row r="397" spans="1:6" ht="12.75" customHeight="1" x14ac:dyDescent="0.2">
      <c r="A397" s="153" t="s">
        <v>156</v>
      </c>
      <c r="B397" s="154"/>
      <c r="C397" s="154"/>
      <c r="D397" s="154"/>
      <c r="E397" s="154"/>
      <c r="F397" s="154"/>
    </row>
    <row r="398" spans="1:6" ht="6" customHeight="1" x14ac:dyDescent="0.2">
      <c r="E398" s="155"/>
    </row>
    <row r="399" spans="1:6" ht="12.75" customHeight="1" x14ac:dyDescent="0.2">
      <c r="A399" s="156" t="s">
        <v>386</v>
      </c>
      <c r="B399" s="157" t="s">
        <v>612</v>
      </c>
      <c r="C399" s="149"/>
      <c r="D399" s="149"/>
      <c r="E399" s="152"/>
      <c r="F399" s="158" t="s">
        <v>176</v>
      </c>
    </row>
    <row r="400" spans="1:6" ht="6" customHeight="1" x14ac:dyDescent="0.2">
      <c r="E400" s="155"/>
    </row>
    <row r="401" spans="1:6" ht="6" customHeight="1" x14ac:dyDescent="0.2">
      <c r="E401" s="155"/>
    </row>
    <row r="402" spans="1:6" ht="12.75" customHeight="1" x14ac:dyDescent="0.2">
      <c r="A402" s="159" t="s">
        <v>157</v>
      </c>
      <c r="B402" s="159" t="s">
        <v>109</v>
      </c>
      <c r="C402" s="160" t="s">
        <v>158</v>
      </c>
      <c r="D402" s="161" t="s">
        <v>111</v>
      </c>
      <c r="E402" s="162" t="s">
        <v>159</v>
      </c>
      <c r="F402" s="163" t="s">
        <v>160</v>
      </c>
    </row>
    <row r="403" spans="1:6" ht="6" customHeight="1" x14ac:dyDescent="0.2">
      <c r="A403" s="164"/>
      <c r="B403" s="164"/>
      <c r="C403" s="164"/>
      <c r="D403" s="164"/>
      <c r="E403" s="164"/>
      <c r="F403" s="164"/>
    </row>
    <row r="404" spans="1:6" ht="12.75" customHeight="1" x14ac:dyDescent="0.2">
      <c r="A404" s="147"/>
      <c r="B404" s="165" t="s">
        <v>161</v>
      </c>
      <c r="C404" s="166"/>
      <c r="D404" s="166"/>
      <c r="E404" s="166"/>
      <c r="F404" s="166"/>
    </row>
    <row r="405" spans="1:6" ht="8.25" customHeight="1" x14ac:dyDescent="0.2">
      <c r="A405" s="167"/>
      <c r="B405" s="167"/>
      <c r="C405" s="167"/>
      <c r="D405" s="167"/>
      <c r="E405" s="167"/>
      <c r="F405" s="167"/>
    </row>
    <row r="406" spans="1:6" ht="12.75" customHeight="1" x14ac:dyDescent="0.2">
      <c r="A406" s="168" t="s">
        <v>611</v>
      </c>
      <c r="B406" s="169" t="s">
        <v>610</v>
      </c>
      <c r="C406" s="170" t="s">
        <v>176</v>
      </c>
      <c r="D406" s="171">
        <v>1</v>
      </c>
      <c r="E406" s="172">
        <v>0.61</v>
      </c>
      <c r="F406" s="172">
        <v>0.61</v>
      </c>
    </row>
    <row r="407" spans="1:6" ht="409.6" hidden="1" customHeight="1" x14ac:dyDescent="0.2"/>
    <row r="408" spans="1:6" ht="12.75" customHeight="1" x14ac:dyDescent="0.2">
      <c r="A408" s="168" t="s">
        <v>609</v>
      </c>
      <c r="B408" s="169" t="s">
        <v>608</v>
      </c>
      <c r="C408" s="170" t="s">
        <v>24</v>
      </c>
      <c r="D408" s="171">
        <v>0.15</v>
      </c>
      <c r="E408" s="172">
        <v>25.7</v>
      </c>
      <c r="F408" s="172">
        <v>3.85</v>
      </c>
    </row>
    <row r="409" spans="1:6" ht="12.75" customHeight="1" x14ac:dyDescent="0.2">
      <c r="B409" s="169" t="s">
        <v>607</v>
      </c>
    </row>
    <row r="410" spans="1:6" ht="409.6" hidden="1" customHeight="1" x14ac:dyDescent="0.2"/>
    <row r="411" spans="1:6" ht="11.25" customHeight="1" x14ac:dyDescent="0.2">
      <c r="B411" s="165" t="s">
        <v>162</v>
      </c>
      <c r="C411" s="166"/>
      <c r="D411" s="166"/>
      <c r="E411" s="173"/>
      <c r="F411" s="174">
        <v>4.46</v>
      </c>
    </row>
    <row r="412" spans="1:6" ht="6.75" customHeight="1" x14ac:dyDescent="0.2">
      <c r="A412" s="167"/>
      <c r="B412" s="167"/>
      <c r="C412" s="167"/>
      <c r="D412" s="167"/>
      <c r="E412" s="164"/>
      <c r="F412" s="164"/>
    </row>
    <row r="413" spans="1:6" ht="0.2" customHeight="1" x14ac:dyDescent="0.2"/>
    <row r="414" spans="1:6" ht="11.25" customHeight="1" x14ac:dyDescent="0.2">
      <c r="A414" s="175"/>
      <c r="B414" s="176" t="s">
        <v>163</v>
      </c>
      <c r="C414" s="177"/>
      <c r="D414" s="178"/>
      <c r="E414" s="179" t="s">
        <v>153</v>
      </c>
      <c r="F414" s="180">
        <v>4.47</v>
      </c>
    </row>
    <row r="415" spans="1:6" ht="409.6" hidden="1" customHeight="1" x14ac:dyDescent="0.2"/>
    <row r="416" spans="1:6" ht="11.25" customHeight="1" x14ac:dyDescent="0.2">
      <c r="A416" s="175"/>
      <c r="B416" s="176" t="s">
        <v>164</v>
      </c>
      <c r="C416" s="177"/>
      <c r="D416" s="178"/>
      <c r="E416" s="179">
        <v>13</v>
      </c>
      <c r="F416" s="180">
        <v>0.57999999999999996</v>
      </c>
    </row>
    <row r="417" spans="1:6" ht="409.6" hidden="1" customHeight="1" x14ac:dyDescent="0.2"/>
    <row r="418" spans="1:6" ht="11.25" customHeight="1" x14ac:dyDescent="0.2">
      <c r="A418" s="175"/>
      <c r="B418" s="176" t="s">
        <v>165</v>
      </c>
      <c r="C418" s="177"/>
      <c r="D418" s="178"/>
      <c r="E418" s="179" t="s">
        <v>153</v>
      </c>
      <c r="F418" s="180">
        <v>5.05</v>
      </c>
    </row>
    <row r="419" spans="1:6" ht="409.6" hidden="1" customHeight="1" x14ac:dyDescent="0.2"/>
    <row r="420" spans="1:6" ht="11.25" customHeight="1" x14ac:dyDescent="0.2">
      <c r="A420" s="175"/>
      <c r="B420" s="176" t="s">
        <v>166</v>
      </c>
      <c r="C420" s="177"/>
      <c r="D420" s="178"/>
      <c r="E420" s="179">
        <v>1</v>
      </c>
      <c r="F420" s="180">
        <v>0.05</v>
      </c>
    </row>
    <row r="421" spans="1:6" ht="409.6" hidden="1" customHeight="1" x14ac:dyDescent="0.2"/>
    <row r="422" spans="1:6" ht="11.25" customHeight="1" x14ac:dyDescent="0.2">
      <c r="A422" s="175"/>
      <c r="B422" s="176" t="s">
        <v>165</v>
      </c>
      <c r="C422" s="177"/>
      <c r="D422" s="178"/>
      <c r="E422" s="179" t="s">
        <v>153</v>
      </c>
      <c r="F422" s="180">
        <v>5.0999999999999996</v>
      </c>
    </row>
    <row r="423" spans="1:6" ht="409.6" hidden="1" customHeight="1" x14ac:dyDescent="0.2"/>
    <row r="424" spans="1:6" ht="11.25" customHeight="1" x14ac:dyDescent="0.2">
      <c r="A424" s="175"/>
      <c r="B424" s="176" t="s">
        <v>167</v>
      </c>
      <c r="C424" s="177"/>
      <c r="D424" s="178"/>
      <c r="E424" s="179">
        <v>8</v>
      </c>
      <c r="F424" s="180">
        <v>0.41</v>
      </c>
    </row>
    <row r="425" spans="1:6" ht="409.6" hidden="1" customHeight="1" x14ac:dyDescent="0.2"/>
    <row r="426" spans="1:6" ht="12" customHeight="1" x14ac:dyDescent="0.2">
      <c r="C426" s="181" t="s">
        <v>168</v>
      </c>
      <c r="E426" s="182"/>
      <c r="F426" s="183">
        <v>5.51</v>
      </c>
    </row>
    <row r="427" spans="1:6" ht="12.75" customHeight="1" x14ac:dyDescent="0.2">
      <c r="A427" s="184" t="s">
        <v>606</v>
      </c>
      <c r="B427" s="185"/>
      <c r="C427" s="185"/>
      <c r="D427" s="186"/>
      <c r="E427" s="185"/>
      <c r="F427" s="185"/>
    </row>
    <row r="428" spans="1:6" ht="6" customHeight="1" x14ac:dyDescent="0.25">
      <c r="F428" s="187"/>
    </row>
    <row r="429" spans="1:6" ht="304.7" customHeight="1" x14ac:dyDescent="0.2"/>
    <row r="430" spans="1:6" ht="6" customHeight="1" x14ac:dyDescent="0.2">
      <c r="A430" s="188"/>
      <c r="B430" s="189"/>
      <c r="C430" s="188"/>
      <c r="D430" s="190"/>
    </row>
    <row r="431" spans="1:6" ht="39" customHeight="1" x14ac:dyDescent="0.2">
      <c r="A431" s="353" t="s">
        <v>171</v>
      </c>
      <c r="B431" s="354"/>
      <c r="C431" s="191"/>
      <c r="D431" s="353" t="s">
        <v>172</v>
      </c>
      <c r="E431" s="354"/>
      <c r="F431" s="355"/>
    </row>
    <row r="432" spans="1:6" ht="6" customHeight="1" x14ac:dyDescent="0.2">
      <c r="A432" s="115"/>
      <c r="B432" s="116"/>
      <c r="C432" s="117"/>
      <c r="D432" s="118"/>
      <c r="E432" s="119"/>
      <c r="F432" s="120"/>
    </row>
    <row r="433" spans="1:6" ht="14.1" customHeight="1" x14ac:dyDescent="0.2">
      <c r="A433" s="356" t="s">
        <v>147</v>
      </c>
      <c r="B433" s="357"/>
      <c r="C433" s="358"/>
      <c r="D433" s="122" t="s">
        <v>148</v>
      </c>
      <c r="E433" s="123" t="s">
        <v>149</v>
      </c>
      <c r="F433" s="124"/>
    </row>
    <row r="434" spans="1:6" ht="12.75" customHeight="1" x14ac:dyDescent="0.2">
      <c r="A434" s="356"/>
      <c r="B434" s="357"/>
      <c r="C434" s="358"/>
      <c r="D434" s="122" t="s">
        <v>817</v>
      </c>
      <c r="E434" s="125" t="s">
        <v>817</v>
      </c>
      <c r="F434" s="124"/>
    </row>
    <row r="435" spans="1:6" ht="12.75" customHeight="1" x14ac:dyDescent="0.2">
      <c r="A435" s="126" t="s">
        <v>150</v>
      </c>
      <c r="B435" s="127"/>
      <c r="C435" s="127"/>
      <c r="D435" s="122" t="s">
        <v>151</v>
      </c>
      <c r="E435" s="128" t="s">
        <v>152</v>
      </c>
      <c r="F435" s="124"/>
    </row>
    <row r="436" spans="1:6" ht="12.75" customHeight="1" x14ac:dyDescent="0.2">
      <c r="A436" s="129" t="s">
        <v>153</v>
      </c>
      <c r="B436" s="130"/>
      <c r="C436" s="127"/>
      <c r="D436" s="122" t="s">
        <v>154</v>
      </c>
      <c r="E436" s="125">
        <v>9</v>
      </c>
      <c r="F436" s="124"/>
    </row>
    <row r="437" spans="1:6" ht="12.75" customHeight="1" x14ac:dyDescent="0.2">
      <c r="A437" s="131" t="s">
        <v>153</v>
      </c>
      <c r="B437" s="132"/>
      <c r="C437" s="133"/>
      <c r="D437" s="134"/>
      <c r="E437" s="135"/>
      <c r="F437" s="124"/>
    </row>
    <row r="438" spans="1:6" ht="6" customHeight="1" x14ac:dyDescent="0.2">
      <c r="A438" s="136"/>
      <c r="B438" s="137"/>
      <c r="C438" s="138"/>
      <c r="D438" s="139"/>
      <c r="E438" s="140"/>
      <c r="F438" s="141"/>
    </row>
    <row r="439" spans="1:6" ht="6" customHeight="1" x14ac:dyDescent="0.2">
      <c r="A439" s="142"/>
      <c r="B439" s="143"/>
      <c r="C439" s="144"/>
      <c r="D439" s="145"/>
      <c r="E439" s="146"/>
      <c r="F439" s="147"/>
    </row>
    <row r="440" spans="1:6" ht="12.75" customHeight="1" x14ac:dyDescent="0.2">
      <c r="A440" s="148" t="s">
        <v>155</v>
      </c>
      <c r="D440" s="149"/>
      <c r="E440" s="149"/>
      <c r="F440" s="149"/>
    </row>
    <row r="441" spans="1:6" ht="17.25" customHeight="1" x14ac:dyDescent="0.2">
      <c r="A441" s="150" t="s">
        <v>504</v>
      </c>
      <c r="B441" s="151"/>
      <c r="C441" s="152"/>
      <c r="D441" s="149"/>
      <c r="E441" s="149"/>
      <c r="F441" s="149"/>
    </row>
    <row r="442" spans="1:6" ht="12.75" customHeight="1" x14ac:dyDescent="0.2">
      <c r="A442" s="150" t="s">
        <v>153</v>
      </c>
      <c r="B442" s="151"/>
      <c r="C442" s="152"/>
      <c r="D442" s="149"/>
      <c r="E442" s="149"/>
      <c r="F442" s="149"/>
    </row>
    <row r="443" spans="1:6" ht="12.75" customHeight="1" x14ac:dyDescent="0.2">
      <c r="A443" s="150" t="s">
        <v>153</v>
      </c>
      <c r="B443" s="151"/>
      <c r="C443" s="152"/>
      <c r="D443" s="149"/>
      <c r="E443" s="149"/>
      <c r="F443" s="149"/>
    </row>
    <row r="444" spans="1:6" ht="12.75" customHeight="1" x14ac:dyDescent="0.2">
      <c r="A444" s="153" t="s">
        <v>156</v>
      </c>
      <c r="B444" s="154"/>
      <c r="C444" s="154"/>
      <c r="D444" s="154"/>
      <c r="E444" s="154"/>
      <c r="F444" s="154"/>
    </row>
    <row r="445" spans="1:6" ht="6" customHeight="1" x14ac:dyDescent="0.2">
      <c r="E445" s="155"/>
    </row>
    <row r="446" spans="1:6" ht="12.75" customHeight="1" x14ac:dyDescent="0.2">
      <c r="A446" s="156" t="s">
        <v>388</v>
      </c>
      <c r="B446" s="157" t="s">
        <v>605</v>
      </c>
      <c r="C446" s="149"/>
      <c r="D446" s="149"/>
      <c r="E446" s="152"/>
      <c r="F446" s="158" t="s">
        <v>5</v>
      </c>
    </row>
    <row r="447" spans="1:6" ht="6" customHeight="1" x14ac:dyDescent="0.2">
      <c r="E447" s="155"/>
    </row>
    <row r="448" spans="1:6" ht="6" customHeight="1" x14ac:dyDescent="0.2">
      <c r="E448" s="155"/>
    </row>
    <row r="449" spans="1:6" ht="12.75" customHeight="1" x14ac:dyDescent="0.2">
      <c r="A449" s="159" t="s">
        <v>157</v>
      </c>
      <c r="B449" s="159" t="s">
        <v>109</v>
      </c>
      <c r="C449" s="160" t="s">
        <v>158</v>
      </c>
      <c r="D449" s="161" t="s">
        <v>111</v>
      </c>
      <c r="E449" s="162" t="s">
        <v>159</v>
      </c>
      <c r="F449" s="163" t="s">
        <v>160</v>
      </c>
    </row>
    <row r="450" spans="1:6" ht="6" customHeight="1" x14ac:dyDescent="0.2">
      <c r="A450" s="164"/>
      <c r="B450" s="164"/>
      <c r="C450" s="164"/>
      <c r="D450" s="164"/>
      <c r="E450" s="164"/>
      <c r="F450" s="164"/>
    </row>
    <row r="451" spans="1:6" ht="12.75" customHeight="1" x14ac:dyDescent="0.2">
      <c r="A451" s="147"/>
      <c r="B451" s="165" t="s">
        <v>161</v>
      </c>
      <c r="C451" s="166"/>
      <c r="D451" s="166"/>
      <c r="E451" s="166"/>
      <c r="F451" s="166"/>
    </row>
    <row r="452" spans="1:6" ht="8.25" customHeight="1" x14ac:dyDescent="0.2">
      <c r="A452" s="167"/>
      <c r="B452" s="167"/>
      <c r="C452" s="167"/>
      <c r="D452" s="167"/>
      <c r="E452" s="167"/>
      <c r="F452" s="167"/>
    </row>
    <row r="453" spans="1:6" ht="12.75" customHeight="1" x14ac:dyDescent="0.2">
      <c r="A453" s="168" t="s">
        <v>195</v>
      </c>
      <c r="B453" s="169" t="s">
        <v>534</v>
      </c>
      <c r="C453" s="170" t="s">
        <v>3</v>
      </c>
      <c r="D453" s="171">
        <v>42.43</v>
      </c>
      <c r="E453" s="172">
        <v>8.44</v>
      </c>
      <c r="F453" s="172">
        <v>358.11</v>
      </c>
    </row>
    <row r="454" spans="1:6" ht="12.75" customHeight="1" x14ac:dyDescent="0.2">
      <c r="B454" s="169" t="s">
        <v>533</v>
      </c>
    </row>
    <row r="455" spans="1:6" ht="409.6" hidden="1" customHeight="1" x14ac:dyDescent="0.2"/>
    <row r="456" spans="1:6" ht="12.75" customHeight="1" x14ac:dyDescent="0.2">
      <c r="A456" s="168" t="s">
        <v>233</v>
      </c>
      <c r="B456" s="169" t="s">
        <v>532</v>
      </c>
      <c r="C456" s="170" t="s">
        <v>170</v>
      </c>
      <c r="D456" s="171">
        <v>17.68</v>
      </c>
      <c r="E456" s="172">
        <v>5.36</v>
      </c>
      <c r="F456" s="172">
        <v>94.76</v>
      </c>
    </row>
    <row r="457" spans="1:6" ht="12.75" customHeight="1" x14ac:dyDescent="0.2">
      <c r="B457" s="169" t="s">
        <v>531</v>
      </c>
    </row>
    <row r="458" spans="1:6" ht="12.75" customHeight="1" x14ac:dyDescent="0.2">
      <c r="B458" s="169" t="s">
        <v>530</v>
      </c>
    </row>
    <row r="459" spans="1:6" ht="409.6" hidden="1" customHeight="1" x14ac:dyDescent="0.2"/>
    <row r="460" spans="1:6" ht="12.75" customHeight="1" x14ac:dyDescent="0.2">
      <c r="A460" s="168" t="s">
        <v>529</v>
      </c>
      <c r="B460" s="169" t="s">
        <v>528</v>
      </c>
      <c r="C460" s="170" t="s">
        <v>24</v>
      </c>
      <c r="D460" s="171">
        <v>9.36</v>
      </c>
      <c r="E460" s="172">
        <v>121.04</v>
      </c>
      <c r="F460" s="172">
        <v>1132.93</v>
      </c>
    </row>
    <row r="461" spans="1:6" ht="12.75" customHeight="1" x14ac:dyDescent="0.2">
      <c r="B461" s="169" t="s">
        <v>177</v>
      </c>
    </row>
    <row r="462" spans="1:6" ht="12.75" customHeight="1" x14ac:dyDescent="0.2">
      <c r="B462" s="169" t="s">
        <v>178</v>
      </c>
    </row>
    <row r="463" spans="1:6" ht="409.6" hidden="1" customHeight="1" x14ac:dyDescent="0.2"/>
    <row r="464" spans="1:6" ht="12.75" customHeight="1" x14ac:dyDescent="0.2">
      <c r="A464" s="168" t="s">
        <v>527</v>
      </c>
      <c r="B464" s="169" t="s">
        <v>526</v>
      </c>
      <c r="C464" s="170" t="s">
        <v>7</v>
      </c>
      <c r="D464" s="171">
        <v>129.91999999999999</v>
      </c>
      <c r="E464" s="172">
        <v>1.31</v>
      </c>
      <c r="F464" s="172">
        <v>170.2</v>
      </c>
    </row>
    <row r="465" spans="1:6" ht="12.75" customHeight="1" x14ac:dyDescent="0.2">
      <c r="B465" s="169" t="s">
        <v>517</v>
      </c>
    </row>
    <row r="466" spans="1:6" ht="409.6" hidden="1" customHeight="1" x14ac:dyDescent="0.2"/>
    <row r="467" spans="1:6" ht="12.75" customHeight="1" x14ac:dyDescent="0.2">
      <c r="A467" s="168" t="s">
        <v>525</v>
      </c>
      <c r="B467" s="169" t="s">
        <v>524</v>
      </c>
      <c r="C467" s="170" t="s">
        <v>7</v>
      </c>
      <c r="D467" s="171">
        <v>165.4</v>
      </c>
      <c r="E467" s="172">
        <v>1.29</v>
      </c>
      <c r="F467" s="172">
        <v>213.37</v>
      </c>
    </row>
    <row r="468" spans="1:6" ht="12.75" customHeight="1" x14ac:dyDescent="0.2">
      <c r="B468" s="169" t="s">
        <v>517</v>
      </c>
    </row>
    <row r="469" spans="1:6" ht="409.6" hidden="1" customHeight="1" x14ac:dyDescent="0.2"/>
    <row r="470" spans="1:6" ht="12.75" customHeight="1" x14ac:dyDescent="0.2">
      <c r="A470" s="168" t="s">
        <v>523</v>
      </c>
      <c r="B470" s="169" t="s">
        <v>522</v>
      </c>
      <c r="C470" s="170" t="s">
        <v>7</v>
      </c>
      <c r="D470" s="171">
        <v>369.38</v>
      </c>
      <c r="E470" s="172">
        <v>1.28</v>
      </c>
      <c r="F470" s="172">
        <v>472.81</v>
      </c>
    </row>
    <row r="471" spans="1:6" ht="12.75" customHeight="1" x14ac:dyDescent="0.2">
      <c r="B471" s="169" t="s">
        <v>517</v>
      </c>
    </row>
    <row r="472" spans="1:6" ht="409.6" hidden="1" customHeight="1" x14ac:dyDescent="0.2"/>
    <row r="473" spans="1:6" ht="12.75" customHeight="1" x14ac:dyDescent="0.2">
      <c r="A473" s="168" t="s">
        <v>521</v>
      </c>
      <c r="B473" s="169" t="s">
        <v>520</v>
      </c>
      <c r="C473" s="170" t="s">
        <v>7</v>
      </c>
      <c r="D473" s="171">
        <v>26.82</v>
      </c>
      <c r="E473" s="172">
        <v>1.33</v>
      </c>
      <c r="F473" s="172">
        <v>35.67</v>
      </c>
    </row>
    <row r="474" spans="1:6" ht="12.75" customHeight="1" x14ac:dyDescent="0.2">
      <c r="B474" s="169" t="s">
        <v>517</v>
      </c>
    </row>
    <row r="475" spans="1:6" ht="409.6" hidden="1" customHeight="1" x14ac:dyDescent="0.2"/>
    <row r="476" spans="1:6" ht="12.75" customHeight="1" x14ac:dyDescent="0.2">
      <c r="A476" s="168" t="s">
        <v>519</v>
      </c>
      <c r="B476" s="169" t="s">
        <v>518</v>
      </c>
      <c r="C476" s="170" t="s">
        <v>7</v>
      </c>
      <c r="D476" s="171">
        <v>95.35</v>
      </c>
      <c r="E476" s="172">
        <v>1.35</v>
      </c>
      <c r="F476" s="172">
        <v>128.72</v>
      </c>
    </row>
    <row r="477" spans="1:6" ht="12.75" customHeight="1" x14ac:dyDescent="0.2">
      <c r="B477" s="169" t="s">
        <v>517</v>
      </c>
    </row>
    <row r="478" spans="1:6" ht="409.6" hidden="1" customHeight="1" x14ac:dyDescent="0.2"/>
    <row r="479" spans="1:6" ht="12.75" customHeight="1" x14ac:dyDescent="0.2">
      <c r="A479" s="168" t="s">
        <v>179</v>
      </c>
      <c r="B479" s="169" t="s">
        <v>516</v>
      </c>
      <c r="C479" s="170" t="s">
        <v>24</v>
      </c>
      <c r="D479" s="171">
        <v>33.07</v>
      </c>
      <c r="E479" s="172">
        <v>6.58</v>
      </c>
      <c r="F479" s="172">
        <v>217.6</v>
      </c>
    </row>
    <row r="480" spans="1:6" ht="12.75" customHeight="1" x14ac:dyDescent="0.2">
      <c r="B480" s="169" t="s">
        <v>515</v>
      </c>
    </row>
    <row r="481" spans="1:6" ht="12.75" customHeight="1" x14ac:dyDescent="0.2">
      <c r="B481" s="169" t="s">
        <v>514</v>
      </c>
    </row>
    <row r="482" spans="1:6" ht="12.75" customHeight="1" x14ac:dyDescent="0.2">
      <c r="B482" s="169" t="s">
        <v>513</v>
      </c>
    </row>
    <row r="483" spans="1:6" ht="409.6" hidden="1" customHeight="1" x14ac:dyDescent="0.2"/>
    <row r="484" spans="1:6" ht="12.75" customHeight="1" x14ac:dyDescent="0.2">
      <c r="A484" s="168" t="s">
        <v>551</v>
      </c>
      <c r="B484" s="169" t="s">
        <v>550</v>
      </c>
      <c r="C484" s="170" t="s">
        <v>7</v>
      </c>
      <c r="D484" s="171">
        <v>177.99</v>
      </c>
      <c r="E484" s="172">
        <v>4.53</v>
      </c>
      <c r="F484" s="172">
        <v>806.29</v>
      </c>
    </row>
    <row r="485" spans="1:6" ht="12.75" customHeight="1" x14ac:dyDescent="0.2">
      <c r="B485" s="169" t="s">
        <v>549</v>
      </c>
    </row>
    <row r="486" spans="1:6" ht="409.6" hidden="1" customHeight="1" x14ac:dyDescent="0.2"/>
    <row r="487" spans="1:6" ht="11.25" customHeight="1" x14ac:dyDescent="0.2">
      <c r="B487" s="165" t="s">
        <v>162</v>
      </c>
      <c r="C487" s="166"/>
      <c r="D487" s="166"/>
      <c r="E487" s="173"/>
      <c r="F487" s="174">
        <v>3630.46</v>
      </c>
    </row>
    <row r="488" spans="1:6" ht="6.75" customHeight="1" x14ac:dyDescent="0.2">
      <c r="A488" s="167"/>
      <c r="B488" s="167"/>
      <c r="C488" s="167"/>
      <c r="D488" s="167"/>
      <c r="E488" s="164"/>
      <c r="F488" s="164"/>
    </row>
    <row r="489" spans="1:6" ht="0.2" customHeight="1" x14ac:dyDescent="0.2"/>
    <row r="490" spans="1:6" ht="11.25" customHeight="1" x14ac:dyDescent="0.2">
      <c r="A490" s="175"/>
      <c r="B490" s="176" t="s">
        <v>163</v>
      </c>
      <c r="C490" s="177"/>
      <c r="D490" s="178"/>
      <c r="E490" s="179" t="s">
        <v>153</v>
      </c>
      <c r="F490" s="180">
        <v>3630.46</v>
      </c>
    </row>
    <row r="491" spans="1:6" ht="409.6" hidden="1" customHeight="1" x14ac:dyDescent="0.2"/>
    <row r="492" spans="1:6" ht="11.25" customHeight="1" x14ac:dyDescent="0.2">
      <c r="A492" s="175"/>
      <c r="B492" s="176" t="s">
        <v>164</v>
      </c>
      <c r="C492" s="177"/>
      <c r="D492" s="178"/>
      <c r="E492" s="179">
        <v>13</v>
      </c>
      <c r="F492" s="180">
        <v>471.96</v>
      </c>
    </row>
    <row r="493" spans="1:6" ht="409.6" hidden="1" customHeight="1" x14ac:dyDescent="0.2"/>
    <row r="494" spans="1:6" ht="11.25" customHeight="1" x14ac:dyDescent="0.2">
      <c r="A494" s="175"/>
      <c r="B494" s="176" t="s">
        <v>165</v>
      </c>
      <c r="C494" s="177"/>
      <c r="D494" s="178"/>
      <c r="E494" s="179" t="s">
        <v>153</v>
      </c>
      <c r="F494" s="180">
        <v>4102.42</v>
      </c>
    </row>
    <row r="495" spans="1:6" ht="409.6" hidden="1" customHeight="1" x14ac:dyDescent="0.2"/>
    <row r="496" spans="1:6" ht="11.25" customHeight="1" x14ac:dyDescent="0.2">
      <c r="A496" s="175"/>
      <c r="B496" s="176" t="s">
        <v>166</v>
      </c>
      <c r="C496" s="177"/>
      <c r="D496" s="178"/>
      <c r="E496" s="179">
        <v>1</v>
      </c>
      <c r="F496" s="180">
        <v>41.02</v>
      </c>
    </row>
    <row r="497" spans="1:6" ht="409.6" hidden="1" customHeight="1" x14ac:dyDescent="0.2"/>
    <row r="498" spans="1:6" ht="11.25" customHeight="1" x14ac:dyDescent="0.2">
      <c r="A498" s="175"/>
      <c r="B498" s="176" t="s">
        <v>165</v>
      </c>
      <c r="C498" s="177"/>
      <c r="D498" s="178"/>
      <c r="E498" s="179" t="s">
        <v>153</v>
      </c>
      <c r="F498" s="180">
        <v>4143.4399999999996</v>
      </c>
    </row>
    <row r="499" spans="1:6" ht="409.6" hidden="1" customHeight="1" x14ac:dyDescent="0.2"/>
    <row r="500" spans="1:6" ht="11.25" customHeight="1" x14ac:dyDescent="0.2">
      <c r="A500" s="175"/>
      <c r="B500" s="176" t="s">
        <v>167</v>
      </c>
      <c r="C500" s="177"/>
      <c r="D500" s="178"/>
      <c r="E500" s="179">
        <v>8</v>
      </c>
      <c r="F500" s="180">
        <v>331.48</v>
      </c>
    </row>
    <row r="501" spans="1:6" ht="409.6" hidden="1" customHeight="1" x14ac:dyDescent="0.2"/>
    <row r="502" spans="1:6" ht="12" customHeight="1" x14ac:dyDescent="0.2">
      <c r="C502" s="181" t="s">
        <v>168</v>
      </c>
      <c r="E502" s="182"/>
      <c r="F502" s="183">
        <v>4474.92</v>
      </c>
    </row>
    <row r="503" spans="1:6" ht="12.75" customHeight="1" x14ac:dyDescent="0.2">
      <c r="A503" s="184" t="s">
        <v>582</v>
      </c>
      <c r="B503" s="185"/>
      <c r="C503" s="185"/>
      <c r="D503" s="186"/>
      <c r="E503" s="185"/>
      <c r="F503" s="185"/>
    </row>
    <row r="504" spans="1:6" ht="6" customHeight="1" x14ac:dyDescent="0.25">
      <c r="F504" s="187"/>
    </row>
    <row r="505" spans="1:6" ht="36.75" customHeight="1" x14ac:dyDescent="0.2"/>
    <row r="506" spans="1:6" ht="6" customHeight="1" x14ac:dyDescent="0.2">
      <c r="A506" s="188"/>
      <c r="B506" s="189"/>
      <c r="C506" s="188"/>
      <c r="D506" s="190"/>
    </row>
    <row r="507" spans="1:6" ht="39" customHeight="1" x14ac:dyDescent="0.2">
      <c r="A507" s="353" t="s">
        <v>171</v>
      </c>
      <c r="B507" s="354"/>
      <c r="C507" s="191"/>
      <c r="D507" s="353" t="s">
        <v>172</v>
      </c>
      <c r="E507" s="354"/>
      <c r="F507" s="355"/>
    </row>
    <row r="508" spans="1:6" ht="6" customHeight="1" x14ac:dyDescent="0.2">
      <c r="A508" s="115"/>
      <c r="B508" s="116"/>
      <c r="C508" s="117"/>
      <c r="D508" s="118"/>
      <c r="E508" s="119"/>
      <c r="F508" s="120"/>
    </row>
    <row r="509" spans="1:6" ht="14.1" customHeight="1" x14ac:dyDescent="0.2">
      <c r="A509" s="356" t="s">
        <v>147</v>
      </c>
      <c r="B509" s="357"/>
      <c r="C509" s="358"/>
      <c r="D509" s="122" t="s">
        <v>148</v>
      </c>
      <c r="E509" s="123" t="s">
        <v>149</v>
      </c>
      <c r="F509" s="124"/>
    </row>
    <row r="510" spans="1:6" ht="12.75" customHeight="1" x14ac:dyDescent="0.2">
      <c r="A510" s="356"/>
      <c r="B510" s="357"/>
      <c r="C510" s="358"/>
      <c r="D510" s="122" t="s">
        <v>817</v>
      </c>
      <c r="E510" s="125" t="s">
        <v>817</v>
      </c>
      <c r="F510" s="124"/>
    </row>
    <row r="511" spans="1:6" ht="12.75" customHeight="1" x14ac:dyDescent="0.2">
      <c r="A511" s="126" t="s">
        <v>150</v>
      </c>
      <c r="B511" s="127"/>
      <c r="C511" s="127"/>
      <c r="D511" s="122" t="s">
        <v>151</v>
      </c>
      <c r="E511" s="128" t="s">
        <v>152</v>
      </c>
      <c r="F511" s="124"/>
    </row>
    <row r="512" spans="1:6" ht="12.75" customHeight="1" x14ac:dyDescent="0.2">
      <c r="A512" s="129" t="s">
        <v>153</v>
      </c>
      <c r="B512" s="130"/>
      <c r="C512" s="127"/>
      <c r="D512" s="122" t="s">
        <v>154</v>
      </c>
      <c r="E512" s="125">
        <v>10</v>
      </c>
      <c r="F512" s="124"/>
    </row>
    <row r="513" spans="1:6" ht="12.75" customHeight="1" x14ac:dyDescent="0.2">
      <c r="A513" s="131" t="s">
        <v>153</v>
      </c>
      <c r="B513" s="132"/>
      <c r="C513" s="133"/>
      <c r="D513" s="134"/>
      <c r="E513" s="135"/>
      <c r="F513" s="124"/>
    </row>
    <row r="514" spans="1:6" ht="6" customHeight="1" x14ac:dyDescent="0.2">
      <c r="A514" s="136"/>
      <c r="B514" s="137"/>
      <c r="C514" s="138"/>
      <c r="D514" s="139"/>
      <c r="E514" s="140"/>
      <c r="F514" s="141"/>
    </row>
    <row r="515" spans="1:6" ht="6" customHeight="1" x14ac:dyDescent="0.2">
      <c r="A515" s="142"/>
      <c r="B515" s="143"/>
      <c r="C515" s="144"/>
      <c r="D515" s="145"/>
      <c r="E515" s="146"/>
      <c r="F515" s="147"/>
    </row>
    <row r="516" spans="1:6" ht="12.75" customHeight="1" x14ac:dyDescent="0.2">
      <c r="A516" s="148" t="s">
        <v>155</v>
      </c>
      <c r="D516" s="149"/>
      <c r="E516" s="149"/>
      <c r="F516" s="149"/>
    </row>
    <row r="517" spans="1:6" ht="17.25" customHeight="1" x14ac:dyDescent="0.2">
      <c r="A517" s="150" t="s">
        <v>504</v>
      </c>
      <c r="B517" s="151"/>
      <c r="C517" s="152"/>
      <c r="D517" s="149"/>
      <c r="E517" s="149"/>
      <c r="F517" s="149"/>
    </row>
    <row r="518" spans="1:6" ht="12.75" customHeight="1" x14ac:dyDescent="0.2">
      <c r="A518" s="150" t="s">
        <v>153</v>
      </c>
      <c r="B518" s="151"/>
      <c r="C518" s="152"/>
      <c r="D518" s="149"/>
      <c r="E518" s="149"/>
      <c r="F518" s="149"/>
    </row>
    <row r="519" spans="1:6" ht="12.75" customHeight="1" x14ac:dyDescent="0.2">
      <c r="A519" s="150" t="s">
        <v>153</v>
      </c>
      <c r="B519" s="151"/>
      <c r="C519" s="152"/>
      <c r="D519" s="149"/>
      <c r="E519" s="149"/>
      <c r="F519" s="149"/>
    </row>
    <row r="520" spans="1:6" ht="12.75" customHeight="1" x14ac:dyDescent="0.2">
      <c r="A520" s="153" t="s">
        <v>156</v>
      </c>
      <c r="B520" s="154"/>
      <c r="C520" s="154"/>
      <c r="D520" s="154"/>
      <c r="E520" s="154"/>
      <c r="F520" s="154"/>
    </row>
    <row r="521" spans="1:6" ht="6" customHeight="1" x14ac:dyDescent="0.2">
      <c r="E521" s="155"/>
    </row>
    <row r="522" spans="1:6" ht="12.75" customHeight="1" x14ac:dyDescent="0.2">
      <c r="A522" s="156" t="s">
        <v>389</v>
      </c>
      <c r="B522" s="157" t="s">
        <v>604</v>
      </c>
      <c r="C522" s="149"/>
      <c r="D522" s="149"/>
      <c r="E522" s="152"/>
      <c r="F522" s="158" t="s">
        <v>5</v>
      </c>
    </row>
    <row r="523" spans="1:6" ht="6" customHeight="1" x14ac:dyDescent="0.2">
      <c r="E523" s="155"/>
    </row>
    <row r="524" spans="1:6" ht="6" customHeight="1" x14ac:dyDescent="0.2">
      <c r="E524" s="155"/>
    </row>
    <row r="525" spans="1:6" ht="12.75" customHeight="1" x14ac:dyDescent="0.2">
      <c r="A525" s="159" t="s">
        <v>157</v>
      </c>
      <c r="B525" s="159" t="s">
        <v>109</v>
      </c>
      <c r="C525" s="160" t="s">
        <v>158</v>
      </c>
      <c r="D525" s="161" t="s">
        <v>111</v>
      </c>
      <c r="E525" s="162" t="s">
        <v>159</v>
      </c>
      <c r="F525" s="163" t="s">
        <v>160</v>
      </c>
    </row>
    <row r="526" spans="1:6" ht="6" customHeight="1" x14ac:dyDescent="0.2">
      <c r="A526" s="164"/>
      <c r="B526" s="164"/>
      <c r="C526" s="164"/>
      <c r="D526" s="164"/>
      <c r="E526" s="164"/>
      <c r="F526" s="164"/>
    </row>
    <row r="527" spans="1:6" ht="12.75" customHeight="1" x14ac:dyDescent="0.2">
      <c r="A527" s="147"/>
      <c r="B527" s="165" t="s">
        <v>161</v>
      </c>
      <c r="C527" s="166"/>
      <c r="D527" s="166"/>
      <c r="E527" s="166"/>
      <c r="F527" s="166"/>
    </row>
    <row r="528" spans="1:6" ht="8.25" customHeight="1" x14ac:dyDescent="0.2">
      <c r="A528" s="167"/>
      <c r="B528" s="167"/>
      <c r="C528" s="167"/>
      <c r="D528" s="167"/>
      <c r="E528" s="167"/>
      <c r="F528" s="167"/>
    </row>
    <row r="529" spans="1:6" ht="12.75" customHeight="1" x14ac:dyDescent="0.2">
      <c r="A529" s="168" t="s">
        <v>195</v>
      </c>
      <c r="B529" s="169" t="s">
        <v>534</v>
      </c>
      <c r="C529" s="170" t="s">
        <v>3</v>
      </c>
      <c r="D529" s="171">
        <v>4.12</v>
      </c>
      <c r="E529" s="172">
        <v>8.44</v>
      </c>
      <c r="F529" s="172">
        <v>34.770000000000003</v>
      </c>
    </row>
    <row r="530" spans="1:6" ht="12.75" customHeight="1" x14ac:dyDescent="0.2">
      <c r="B530" s="169" t="s">
        <v>533</v>
      </c>
    </row>
    <row r="531" spans="1:6" ht="409.6" hidden="1" customHeight="1" x14ac:dyDescent="0.2"/>
    <row r="532" spans="1:6" ht="12.75" customHeight="1" x14ac:dyDescent="0.2">
      <c r="A532" s="168" t="s">
        <v>233</v>
      </c>
      <c r="B532" s="169" t="s">
        <v>532</v>
      </c>
      <c r="C532" s="170" t="s">
        <v>170</v>
      </c>
      <c r="D532" s="171">
        <v>1.96</v>
      </c>
      <c r="E532" s="172">
        <v>5.36</v>
      </c>
      <c r="F532" s="172">
        <v>10.51</v>
      </c>
    </row>
    <row r="533" spans="1:6" ht="12.75" customHeight="1" x14ac:dyDescent="0.2">
      <c r="B533" s="169" t="s">
        <v>531</v>
      </c>
    </row>
    <row r="534" spans="1:6" ht="12.75" customHeight="1" x14ac:dyDescent="0.2">
      <c r="B534" s="169" t="s">
        <v>530</v>
      </c>
    </row>
    <row r="535" spans="1:6" ht="409.6" hidden="1" customHeight="1" x14ac:dyDescent="0.2"/>
    <row r="536" spans="1:6" ht="12.75" customHeight="1" x14ac:dyDescent="0.2">
      <c r="A536" s="168" t="s">
        <v>529</v>
      </c>
      <c r="B536" s="169" t="s">
        <v>528</v>
      </c>
      <c r="C536" s="170" t="s">
        <v>24</v>
      </c>
      <c r="D536" s="171">
        <v>0.98</v>
      </c>
      <c r="E536" s="172">
        <v>121.04</v>
      </c>
      <c r="F536" s="172">
        <v>118.62</v>
      </c>
    </row>
    <row r="537" spans="1:6" ht="12.75" customHeight="1" x14ac:dyDescent="0.2">
      <c r="B537" s="169" t="s">
        <v>177</v>
      </c>
    </row>
    <row r="538" spans="1:6" ht="12.75" customHeight="1" x14ac:dyDescent="0.2">
      <c r="B538" s="169" t="s">
        <v>178</v>
      </c>
    </row>
    <row r="539" spans="1:6" ht="409.6" hidden="1" customHeight="1" x14ac:dyDescent="0.2"/>
    <row r="540" spans="1:6" ht="12.75" customHeight="1" x14ac:dyDescent="0.2">
      <c r="A540" s="168" t="s">
        <v>527</v>
      </c>
      <c r="B540" s="169" t="s">
        <v>526</v>
      </c>
      <c r="C540" s="170" t="s">
        <v>7</v>
      </c>
      <c r="D540" s="171">
        <v>47.94</v>
      </c>
      <c r="E540" s="172">
        <v>1.31</v>
      </c>
      <c r="F540" s="172">
        <v>62.8</v>
      </c>
    </row>
    <row r="541" spans="1:6" ht="12.75" customHeight="1" x14ac:dyDescent="0.2">
      <c r="B541" s="169" t="s">
        <v>517</v>
      </c>
    </row>
    <row r="542" spans="1:6" ht="409.6" hidden="1" customHeight="1" x14ac:dyDescent="0.2"/>
    <row r="543" spans="1:6" ht="12.75" customHeight="1" x14ac:dyDescent="0.2">
      <c r="A543" s="168" t="s">
        <v>525</v>
      </c>
      <c r="B543" s="169" t="s">
        <v>524</v>
      </c>
      <c r="C543" s="170" t="s">
        <v>7</v>
      </c>
      <c r="D543" s="171">
        <v>32.21</v>
      </c>
      <c r="E543" s="172">
        <v>1.29</v>
      </c>
      <c r="F543" s="172">
        <v>41.55</v>
      </c>
    </row>
    <row r="544" spans="1:6" ht="12.75" customHeight="1" x14ac:dyDescent="0.2">
      <c r="B544" s="169" t="s">
        <v>517</v>
      </c>
    </row>
    <row r="545" spans="1:6" ht="409.6" hidden="1" customHeight="1" x14ac:dyDescent="0.2"/>
    <row r="546" spans="1:6" ht="12.75" customHeight="1" x14ac:dyDescent="0.2">
      <c r="A546" s="168" t="s">
        <v>179</v>
      </c>
      <c r="B546" s="169" t="s">
        <v>516</v>
      </c>
      <c r="C546" s="170" t="s">
        <v>24</v>
      </c>
      <c r="D546" s="171">
        <v>3.14</v>
      </c>
      <c r="E546" s="172">
        <v>6.58</v>
      </c>
      <c r="F546" s="172">
        <v>20.66</v>
      </c>
    </row>
    <row r="547" spans="1:6" ht="12.75" customHeight="1" x14ac:dyDescent="0.2">
      <c r="B547" s="169" t="s">
        <v>515</v>
      </c>
    </row>
    <row r="548" spans="1:6" ht="12.75" customHeight="1" x14ac:dyDescent="0.2">
      <c r="B548" s="169" t="s">
        <v>514</v>
      </c>
    </row>
    <row r="549" spans="1:6" ht="12.75" customHeight="1" x14ac:dyDescent="0.2">
      <c r="B549" s="169" t="s">
        <v>513</v>
      </c>
    </row>
    <row r="550" spans="1:6" ht="409.6" hidden="1" customHeight="1" x14ac:dyDescent="0.2"/>
    <row r="551" spans="1:6" ht="12.75" customHeight="1" x14ac:dyDescent="0.2">
      <c r="A551" s="168" t="s">
        <v>551</v>
      </c>
      <c r="B551" s="169" t="s">
        <v>550</v>
      </c>
      <c r="C551" s="170" t="s">
        <v>7</v>
      </c>
      <c r="D551" s="171">
        <v>6.21</v>
      </c>
      <c r="E551" s="172">
        <v>4.53</v>
      </c>
      <c r="F551" s="172">
        <v>28.13</v>
      </c>
    </row>
    <row r="552" spans="1:6" ht="12.75" customHeight="1" x14ac:dyDescent="0.2">
      <c r="B552" s="169" t="s">
        <v>549</v>
      </c>
    </row>
    <row r="553" spans="1:6" ht="409.6" hidden="1" customHeight="1" x14ac:dyDescent="0.2"/>
    <row r="554" spans="1:6" ht="11.25" customHeight="1" x14ac:dyDescent="0.2">
      <c r="B554" s="165" t="s">
        <v>162</v>
      </c>
      <c r="C554" s="166"/>
      <c r="D554" s="166"/>
      <c r="E554" s="173"/>
      <c r="F554" s="174">
        <v>317.04000000000002</v>
      </c>
    </row>
    <row r="555" spans="1:6" ht="6.75" customHeight="1" x14ac:dyDescent="0.2">
      <c r="A555" s="167"/>
      <c r="B555" s="167"/>
      <c r="C555" s="167"/>
      <c r="D555" s="167"/>
      <c r="E555" s="164"/>
      <c r="F555" s="164"/>
    </row>
    <row r="556" spans="1:6" ht="0.2" customHeight="1" x14ac:dyDescent="0.2"/>
    <row r="557" spans="1:6" ht="11.25" customHeight="1" x14ac:dyDescent="0.2">
      <c r="A557" s="175"/>
      <c r="B557" s="176" t="s">
        <v>163</v>
      </c>
      <c r="C557" s="177"/>
      <c r="D557" s="178"/>
      <c r="E557" s="179" t="s">
        <v>153</v>
      </c>
      <c r="F557" s="180">
        <v>317.04000000000002</v>
      </c>
    </row>
    <row r="558" spans="1:6" ht="409.6" hidden="1" customHeight="1" x14ac:dyDescent="0.2"/>
    <row r="559" spans="1:6" ht="11.25" customHeight="1" x14ac:dyDescent="0.2">
      <c r="A559" s="175"/>
      <c r="B559" s="176" t="s">
        <v>164</v>
      </c>
      <c r="C559" s="177"/>
      <c r="D559" s="178"/>
      <c r="E559" s="179">
        <v>13</v>
      </c>
      <c r="F559" s="180">
        <v>41.22</v>
      </c>
    </row>
    <row r="560" spans="1:6" ht="409.6" hidden="1" customHeight="1" x14ac:dyDescent="0.2"/>
    <row r="561" spans="1:6" ht="11.25" customHeight="1" x14ac:dyDescent="0.2">
      <c r="A561" s="175"/>
      <c r="B561" s="176" t="s">
        <v>165</v>
      </c>
      <c r="C561" s="177"/>
      <c r="D561" s="178"/>
      <c r="E561" s="179" t="s">
        <v>153</v>
      </c>
      <c r="F561" s="180">
        <v>358.26</v>
      </c>
    </row>
    <row r="562" spans="1:6" ht="409.6" hidden="1" customHeight="1" x14ac:dyDescent="0.2"/>
    <row r="563" spans="1:6" ht="11.25" customHeight="1" x14ac:dyDescent="0.2">
      <c r="A563" s="175"/>
      <c r="B563" s="176" t="s">
        <v>166</v>
      </c>
      <c r="C563" s="177"/>
      <c r="D563" s="178"/>
      <c r="E563" s="179">
        <v>1</v>
      </c>
      <c r="F563" s="180">
        <v>3.58</v>
      </c>
    </row>
    <row r="564" spans="1:6" ht="409.6" hidden="1" customHeight="1" x14ac:dyDescent="0.2"/>
    <row r="565" spans="1:6" ht="11.25" customHeight="1" x14ac:dyDescent="0.2">
      <c r="A565" s="175"/>
      <c r="B565" s="176" t="s">
        <v>165</v>
      </c>
      <c r="C565" s="177"/>
      <c r="D565" s="178"/>
      <c r="E565" s="179" t="s">
        <v>153</v>
      </c>
      <c r="F565" s="180">
        <v>361.84</v>
      </c>
    </row>
    <row r="566" spans="1:6" ht="409.6" hidden="1" customHeight="1" x14ac:dyDescent="0.2"/>
    <row r="567" spans="1:6" ht="11.25" customHeight="1" x14ac:dyDescent="0.2">
      <c r="A567" s="175"/>
      <c r="B567" s="176" t="s">
        <v>167</v>
      </c>
      <c r="C567" s="177"/>
      <c r="D567" s="178"/>
      <c r="E567" s="179">
        <v>8</v>
      </c>
      <c r="F567" s="180">
        <v>28.95</v>
      </c>
    </row>
    <row r="568" spans="1:6" ht="409.6" hidden="1" customHeight="1" x14ac:dyDescent="0.2"/>
    <row r="569" spans="1:6" ht="12" customHeight="1" x14ac:dyDescent="0.2">
      <c r="C569" s="181" t="s">
        <v>168</v>
      </c>
      <c r="E569" s="182"/>
      <c r="F569" s="183">
        <v>390.79</v>
      </c>
    </row>
    <row r="570" spans="1:6" ht="12.75" customHeight="1" x14ac:dyDescent="0.2">
      <c r="A570" s="184" t="s">
        <v>579</v>
      </c>
      <c r="B570" s="185"/>
      <c r="C570" s="185"/>
      <c r="D570" s="186"/>
      <c r="E570" s="185"/>
      <c r="F570" s="185"/>
    </row>
    <row r="571" spans="1:6" ht="6" customHeight="1" x14ac:dyDescent="0.25">
      <c r="F571" s="187"/>
    </row>
    <row r="572" spans="1:6" ht="113.25" customHeight="1" x14ac:dyDescent="0.2"/>
    <row r="573" spans="1:6" ht="6" customHeight="1" x14ac:dyDescent="0.2">
      <c r="A573" s="188"/>
      <c r="B573" s="189"/>
      <c r="C573" s="188"/>
      <c r="D573" s="190"/>
    </row>
    <row r="574" spans="1:6" ht="39" customHeight="1" x14ac:dyDescent="0.2">
      <c r="A574" s="353" t="s">
        <v>171</v>
      </c>
      <c r="B574" s="354"/>
      <c r="C574" s="191"/>
      <c r="D574" s="353" t="s">
        <v>172</v>
      </c>
      <c r="E574" s="354"/>
      <c r="F574" s="355"/>
    </row>
    <row r="575" spans="1:6" ht="6" customHeight="1" x14ac:dyDescent="0.2">
      <c r="A575" s="115"/>
      <c r="B575" s="116"/>
      <c r="C575" s="117"/>
      <c r="D575" s="118"/>
      <c r="E575" s="119"/>
      <c r="F575" s="120"/>
    </row>
    <row r="576" spans="1:6" ht="14.1" customHeight="1" x14ac:dyDescent="0.2">
      <c r="A576" s="356" t="s">
        <v>147</v>
      </c>
      <c r="B576" s="357"/>
      <c r="C576" s="358"/>
      <c r="D576" s="122" t="s">
        <v>148</v>
      </c>
      <c r="E576" s="123" t="s">
        <v>149</v>
      </c>
      <c r="F576" s="124"/>
    </row>
    <row r="577" spans="1:6" ht="12.75" customHeight="1" x14ac:dyDescent="0.2">
      <c r="A577" s="356"/>
      <c r="B577" s="357"/>
      <c r="C577" s="358"/>
      <c r="D577" s="122" t="s">
        <v>817</v>
      </c>
      <c r="E577" s="125" t="s">
        <v>817</v>
      </c>
      <c r="F577" s="124"/>
    </row>
    <row r="578" spans="1:6" ht="12.75" customHeight="1" x14ac:dyDescent="0.2">
      <c r="A578" s="126" t="s">
        <v>150</v>
      </c>
      <c r="B578" s="127"/>
      <c r="C578" s="127"/>
      <c r="D578" s="122" t="s">
        <v>151</v>
      </c>
      <c r="E578" s="128" t="s">
        <v>152</v>
      </c>
      <c r="F578" s="124"/>
    </row>
    <row r="579" spans="1:6" ht="12.75" customHeight="1" x14ac:dyDescent="0.2">
      <c r="A579" s="129" t="s">
        <v>153</v>
      </c>
      <c r="B579" s="130"/>
      <c r="C579" s="127"/>
      <c r="D579" s="122" t="s">
        <v>154</v>
      </c>
      <c r="E579" s="125">
        <v>11</v>
      </c>
      <c r="F579" s="124"/>
    </row>
    <row r="580" spans="1:6" ht="12.75" customHeight="1" x14ac:dyDescent="0.2">
      <c r="A580" s="131" t="s">
        <v>153</v>
      </c>
      <c r="B580" s="132"/>
      <c r="C580" s="133"/>
      <c r="D580" s="134"/>
      <c r="E580" s="135"/>
      <c r="F580" s="124"/>
    </row>
    <row r="581" spans="1:6" ht="6" customHeight="1" x14ac:dyDescent="0.2">
      <c r="A581" s="136"/>
      <c r="B581" s="137"/>
      <c r="C581" s="138"/>
      <c r="D581" s="139"/>
      <c r="E581" s="140"/>
      <c r="F581" s="141"/>
    </row>
    <row r="582" spans="1:6" ht="6" customHeight="1" x14ac:dyDescent="0.2">
      <c r="A582" s="142"/>
      <c r="B582" s="143"/>
      <c r="C582" s="144"/>
      <c r="D582" s="145"/>
      <c r="E582" s="146"/>
      <c r="F582" s="147"/>
    </row>
    <row r="583" spans="1:6" ht="12.75" customHeight="1" x14ac:dyDescent="0.2">
      <c r="A583" s="148" t="s">
        <v>155</v>
      </c>
      <c r="D583" s="149"/>
      <c r="E583" s="149"/>
      <c r="F583" s="149"/>
    </row>
    <row r="584" spans="1:6" ht="17.25" customHeight="1" x14ac:dyDescent="0.2">
      <c r="A584" s="150" t="s">
        <v>504</v>
      </c>
      <c r="B584" s="151"/>
      <c r="C584" s="152"/>
      <c r="D584" s="149"/>
      <c r="E584" s="149"/>
      <c r="F584" s="149"/>
    </row>
    <row r="585" spans="1:6" ht="12.75" customHeight="1" x14ac:dyDescent="0.2">
      <c r="A585" s="150" t="s">
        <v>153</v>
      </c>
      <c r="B585" s="151"/>
      <c r="C585" s="152"/>
      <c r="D585" s="149"/>
      <c r="E585" s="149"/>
      <c r="F585" s="149"/>
    </row>
    <row r="586" spans="1:6" ht="12.75" customHeight="1" x14ac:dyDescent="0.2">
      <c r="A586" s="150" t="s">
        <v>153</v>
      </c>
      <c r="B586" s="151"/>
      <c r="C586" s="152"/>
      <c r="D586" s="149"/>
      <c r="E586" s="149"/>
      <c r="F586" s="149"/>
    </row>
    <row r="587" spans="1:6" ht="12.75" customHeight="1" x14ac:dyDescent="0.2">
      <c r="A587" s="153" t="s">
        <v>156</v>
      </c>
      <c r="B587" s="154"/>
      <c r="C587" s="154"/>
      <c r="D587" s="154"/>
      <c r="E587" s="154"/>
      <c r="F587" s="154"/>
    </row>
    <row r="588" spans="1:6" ht="6" customHeight="1" x14ac:dyDescent="0.2">
      <c r="E588" s="155"/>
    </row>
    <row r="589" spans="1:6" ht="12.75" customHeight="1" x14ac:dyDescent="0.2">
      <c r="A589" s="156" t="s">
        <v>390</v>
      </c>
      <c r="B589" s="157" t="s">
        <v>603</v>
      </c>
      <c r="C589" s="149"/>
      <c r="D589" s="149"/>
      <c r="E589" s="152"/>
      <c r="F589" s="158" t="s">
        <v>7</v>
      </c>
    </row>
    <row r="590" spans="1:6" ht="6" customHeight="1" x14ac:dyDescent="0.2">
      <c r="E590" s="155"/>
    </row>
    <row r="591" spans="1:6" ht="6" customHeight="1" x14ac:dyDescent="0.2">
      <c r="E591" s="155"/>
    </row>
    <row r="592" spans="1:6" ht="12.75" customHeight="1" x14ac:dyDescent="0.2">
      <c r="A592" s="159" t="s">
        <v>157</v>
      </c>
      <c r="B592" s="159" t="s">
        <v>109</v>
      </c>
      <c r="C592" s="160" t="s">
        <v>158</v>
      </c>
      <c r="D592" s="161" t="s">
        <v>111</v>
      </c>
      <c r="E592" s="162" t="s">
        <v>159</v>
      </c>
      <c r="F592" s="163" t="s">
        <v>160</v>
      </c>
    </row>
    <row r="593" spans="1:6" ht="6" customHeight="1" x14ac:dyDescent="0.2">
      <c r="A593" s="164"/>
      <c r="B593" s="164"/>
      <c r="C593" s="164"/>
      <c r="D593" s="164"/>
      <c r="E593" s="164"/>
      <c r="F593" s="164"/>
    </row>
    <row r="594" spans="1:6" ht="12.75" customHeight="1" x14ac:dyDescent="0.2">
      <c r="A594" s="147"/>
      <c r="B594" s="165" t="s">
        <v>161</v>
      </c>
      <c r="C594" s="166"/>
      <c r="D594" s="166"/>
      <c r="E594" s="166"/>
      <c r="F594" s="166"/>
    </row>
    <row r="595" spans="1:6" ht="8.25" customHeight="1" x14ac:dyDescent="0.2">
      <c r="A595" s="167"/>
      <c r="B595" s="167"/>
      <c r="C595" s="167"/>
      <c r="D595" s="167"/>
      <c r="E595" s="167"/>
      <c r="F595" s="167"/>
    </row>
    <row r="596" spans="1:6" ht="12.75" customHeight="1" x14ac:dyDescent="0.2">
      <c r="A596" s="168" t="s">
        <v>541</v>
      </c>
      <c r="B596" s="169" t="s">
        <v>540</v>
      </c>
      <c r="C596" s="170" t="s">
        <v>7</v>
      </c>
      <c r="D596" s="171">
        <v>1</v>
      </c>
      <c r="E596" s="172">
        <v>2.69</v>
      </c>
      <c r="F596" s="172">
        <v>2.69</v>
      </c>
    </row>
    <row r="597" spans="1:6" ht="12.75" customHeight="1" x14ac:dyDescent="0.2">
      <c r="B597" s="169" t="s">
        <v>539</v>
      </c>
    </row>
    <row r="598" spans="1:6" ht="12.75" customHeight="1" x14ac:dyDescent="0.2">
      <c r="B598" s="169" t="s">
        <v>538</v>
      </c>
    </row>
    <row r="599" spans="1:6" ht="409.6" hidden="1" customHeight="1" x14ac:dyDescent="0.2"/>
    <row r="600" spans="1:6" ht="11.25" customHeight="1" x14ac:dyDescent="0.2">
      <c r="B600" s="165" t="s">
        <v>162</v>
      </c>
      <c r="C600" s="166"/>
      <c r="D600" s="166"/>
      <c r="E600" s="173"/>
      <c r="F600" s="174">
        <v>2.69</v>
      </c>
    </row>
    <row r="601" spans="1:6" ht="6.75" customHeight="1" x14ac:dyDescent="0.2">
      <c r="A601" s="167"/>
      <c r="B601" s="167"/>
      <c r="C601" s="167"/>
      <c r="D601" s="167"/>
      <c r="E601" s="164"/>
      <c r="F601" s="164"/>
    </row>
    <row r="602" spans="1:6" ht="0.2" customHeight="1" x14ac:dyDescent="0.2"/>
    <row r="603" spans="1:6" ht="11.25" customHeight="1" x14ac:dyDescent="0.2">
      <c r="A603" s="175"/>
      <c r="B603" s="176" t="s">
        <v>163</v>
      </c>
      <c r="C603" s="177"/>
      <c r="D603" s="178"/>
      <c r="E603" s="179" t="s">
        <v>153</v>
      </c>
      <c r="F603" s="180">
        <v>2.69</v>
      </c>
    </row>
    <row r="604" spans="1:6" ht="409.6" hidden="1" customHeight="1" x14ac:dyDescent="0.2"/>
    <row r="605" spans="1:6" ht="11.25" customHeight="1" x14ac:dyDescent="0.2">
      <c r="A605" s="175"/>
      <c r="B605" s="176" t="s">
        <v>164</v>
      </c>
      <c r="C605" s="177"/>
      <c r="D605" s="178"/>
      <c r="E605" s="179">
        <v>13</v>
      </c>
      <c r="F605" s="180">
        <v>0.35</v>
      </c>
    </row>
    <row r="606" spans="1:6" ht="409.6" hidden="1" customHeight="1" x14ac:dyDescent="0.2"/>
    <row r="607" spans="1:6" ht="11.25" customHeight="1" x14ac:dyDescent="0.2">
      <c r="A607" s="175"/>
      <c r="B607" s="176" t="s">
        <v>165</v>
      </c>
      <c r="C607" s="177"/>
      <c r="D607" s="178"/>
      <c r="E607" s="179" t="s">
        <v>153</v>
      </c>
      <c r="F607" s="180">
        <v>3.04</v>
      </c>
    </row>
    <row r="608" spans="1:6" ht="409.6" hidden="1" customHeight="1" x14ac:dyDescent="0.2"/>
    <row r="609" spans="1:6" ht="11.25" customHeight="1" x14ac:dyDescent="0.2">
      <c r="A609" s="175"/>
      <c r="B609" s="176" t="s">
        <v>166</v>
      </c>
      <c r="C609" s="177"/>
      <c r="D609" s="178"/>
      <c r="E609" s="179">
        <v>1</v>
      </c>
      <c r="F609" s="180">
        <v>0.03</v>
      </c>
    </row>
    <row r="610" spans="1:6" ht="409.6" hidden="1" customHeight="1" x14ac:dyDescent="0.2"/>
    <row r="611" spans="1:6" ht="11.25" customHeight="1" x14ac:dyDescent="0.2">
      <c r="A611" s="175"/>
      <c r="B611" s="176" t="s">
        <v>165</v>
      </c>
      <c r="C611" s="177"/>
      <c r="D611" s="178"/>
      <c r="E611" s="179" t="s">
        <v>153</v>
      </c>
      <c r="F611" s="180">
        <v>3.07</v>
      </c>
    </row>
    <row r="612" spans="1:6" ht="409.6" hidden="1" customHeight="1" x14ac:dyDescent="0.2"/>
    <row r="613" spans="1:6" ht="11.25" customHeight="1" x14ac:dyDescent="0.2">
      <c r="A613" s="175"/>
      <c r="B613" s="176" t="s">
        <v>167</v>
      </c>
      <c r="C613" s="177"/>
      <c r="D613" s="178"/>
      <c r="E613" s="179">
        <v>8</v>
      </c>
      <c r="F613" s="180">
        <v>0.25</v>
      </c>
    </row>
    <row r="614" spans="1:6" ht="409.6" hidden="1" customHeight="1" x14ac:dyDescent="0.2"/>
    <row r="615" spans="1:6" ht="12" customHeight="1" x14ac:dyDescent="0.2">
      <c r="C615" s="181" t="s">
        <v>168</v>
      </c>
      <c r="E615" s="182"/>
      <c r="F615" s="183">
        <v>3.32</v>
      </c>
    </row>
    <row r="616" spans="1:6" ht="12.75" customHeight="1" x14ac:dyDescent="0.2">
      <c r="A616" s="184" t="s">
        <v>537</v>
      </c>
      <c r="B616" s="185"/>
      <c r="C616" s="185"/>
      <c r="D616" s="186"/>
      <c r="E616" s="185"/>
      <c r="F616" s="185"/>
    </row>
    <row r="617" spans="1:6" ht="6" customHeight="1" x14ac:dyDescent="0.25">
      <c r="F617" s="187"/>
    </row>
    <row r="618" spans="1:6" ht="304.7" customHeight="1" x14ac:dyDescent="0.2"/>
    <row r="619" spans="1:6" ht="6" customHeight="1" x14ac:dyDescent="0.2">
      <c r="A619" s="188"/>
      <c r="B619" s="189"/>
      <c r="C619" s="188"/>
      <c r="D619" s="190"/>
    </row>
    <row r="620" spans="1:6" ht="39" customHeight="1" x14ac:dyDescent="0.2">
      <c r="A620" s="353" t="s">
        <v>171</v>
      </c>
      <c r="B620" s="354"/>
      <c r="C620" s="191"/>
      <c r="D620" s="353" t="s">
        <v>172</v>
      </c>
      <c r="E620" s="354"/>
      <c r="F620" s="355"/>
    </row>
    <row r="621" spans="1:6" ht="6" customHeight="1" x14ac:dyDescent="0.2">
      <c r="A621" s="115"/>
      <c r="B621" s="116"/>
      <c r="C621" s="117"/>
      <c r="D621" s="118"/>
      <c r="E621" s="119"/>
      <c r="F621" s="120"/>
    </row>
    <row r="622" spans="1:6" ht="14.1" customHeight="1" x14ac:dyDescent="0.2">
      <c r="A622" s="356" t="s">
        <v>147</v>
      </c>
      <c r="B622" s="357"/>
      <c r="C622" s="358"/>
      <c r="D622" s="122" t="s">
        <v>148</v>
      </c>
      <c r="E622" s="123" t="s">
        <v>149</v>
      </c>
      <c r="F622" s="124"/>
    </row>
    <row r="623" spans="1:6" ht="12.75" customHeight="1" x14ac:dyDescent="0.2">
      <c r="A623" s="356"/>
      <c r="B623" s="357"/>
      <c r="C623" s="358"/>
      <c r="D623" s="122" t="s">
        <v>817</v>
      </c>
      <c r="E623" s="125" t="s">
        <v>817</v>
      </c>
      <c r="F623" s="124"/>
    </row>
    <row r="624" spans="1:6" ht="12.75" customHeight="1" x14ac:dyDescent="0.2">
      <c r="A624" s="126" t="s">
        <v>150</v>
      </c>
      <c r="B624" s="127"/>
      <c r="C624" s="127"/>
      <c r="D624" s="122" t="s">
        <v>151</v>
      </c>
      <c r="E624" s="128" t="s">
        <v>152</v>
      </c>
      <c r="F624" s="124"/>
    </row>
    <row r="625" spans="1:6" ht="12.75" customHeight="1" x14ac:dyDescent="0.2">
      <c r="A625" s="129" t="s">
        <v>153</v>
      </c>
      <c r="B625" s="130"/>
      <c r="C625" s="127"/>
      <c r="D625" s="122" t="s">
        <v>154</v>
      </c>
      <c r="E625" s="125">
        <v>12</v>
      </c>
      <c r="F625" s="124"/>
    </row>
    <row r="626" spans="1:6" ht="12.75" customHeight="1" x14ac:dyDescent="0.2">
      <c r="A626" s="131" t="s">
        <v>153</v>
      </c>
      <c r="B626" s="132"/>
      <c r="C626" s="133"/>
      <c r="D626" s="134"/>
      <c r="E626" s="135"/>
      <c r="F626" s="124"/>
    </row>
    <row r="627" spans="1:6" ht="6" customHeight="1" x14ac:dyDescent="0.2">
      <c r="A627" s="136"/>
      <c r="B627" s="137"/>
      <c r="C627" s="138"/>
      <c r="D627" s="139"/>
      <c r="E627" s="140"/>
      <c r="F627" s="141"/>
    </row>
    <row r="628" spans="1:6" ht="6" customHeight="1" x14ac:dyDescent="0.2">
      <c r="A628" s="142"/>
      <c r="B628" s="143"/>
      <c r="C628" s="144"/>
      <c r="D628" s="145"/>
      <c r="E628" s="146"/>
      <c r="F628" s="147"/>
    </row>
    <row r="629" spans="1:6" ht="12.75" customHeight="1" x14ac:dyDescent="0.2">
      <c r="A629" s="148" t="s">
        <v>155</v>
      </c>
      <c r="D629" s="149"/>
      <c r="E629" s="149"/>
      <c r="F629" s="149"/>
    </row>
    <row r="630" spans="1:6" ht="17.25" customHeight="1" x14ac:dyDescent="0.2">
      <c r="A630" s="150" t="s">
        <v>504</v>
      </c>
      <c r="B630" s="151"/>
      <c r="C630" s="152"/>
      <c r="D630" s="149"/>
      <c r="E630" s="149"/>
      <c r="F630" s="149"/>
    </row>
    <row r="631" spans="1:6" ht="12.75" customHeight="1" x14ac:dyDescent="0.2">
      <c r="A631" s="150" t="s">
        <v>153</v>
      </c>
      <c r="B631" s="151"/>
      <c r="C631" s="152"/>
      <c r="D631" s="149"/>
      <c r="E631" s="149"/>
      <c r="F631" s="149"/>
    </row>
    <row r="632" spans="1:6" ht="12.75" customHeight="1" x14ac:dyDescent="0.2">
      <c r="A632" s="150" t="s">
        <v>153</v>
      </c>
      <c r="B632" s="151"/>
      <c r="C632" s="152"/>
      <c r="D632" s="149"/>
      <c r="E632" s="149"/>
      <c r="F632" s="149"/>
    </row>
    <row r="633" spans="1:6" ht="12.75" customHeight="1" x14ac:dyDescent="0.2">
      <c r="A633" s="153" t="s">
        <v>156</v>
      </c>
      <c r="B633" s="154"/>
      <c r="C633" s="154"/>
      <c r="D633" s="154"/>
      <c r="E633" s="154"/>
      <c r="F633" s="154"/>
    </row>
    <row r="634" spans="1:6" ht="6" customHeight="1" x14ac:dyDescent="0.2">
      <c r="E634" s="155"/>
    </row>
    <row r="635" spans="1:6" ht="12.75" customHeight="1" x14ac:dyDescent="0.2">
      <c r="A635" s="156" t="s">
        <v>391</v>
      </c>
      <c r="B635" s="157" t="s">
        <v>602</v>
      </c>
      <c r="C635" s="149"/>
      <c r="D635" s="149"/>
      <c r="E635" s="152"/>
      <c r="F635" s="158" t="s">
        <v>7</v>
      </c>
    </row>
    <row r="636" spans="1:6" ht="6" customHeight="1" x14ac:dyDescent="0.2">
      <c r="E636" s="155"/>
    </row>
    <row r="637" spans="1:6" ht="6" customHeight="1" x14ac:dyDescent="0.2">
      <c r="E637" s="155"/>
    </row>
    <row r="638" spans="1:6" ht="12.75" customHeight="1" x14ac:dyDescent="0.2">
      <c r="A638" s="159" t="s">
        <v>157</v>
      </c>
      <c r="B638" s="159" t="s">
        <v>109</v>
      </c>
      <c r="C638" s="160" t="s">
        <v>158</v>
      </c>
      <c r="D638" s="161" t="s">
        <v>111</v>
      </c>
      <c r="E638" s="162" t="s">
        <v>159</v>
      </c>
      <c r="F638" s="163" t="s">
        <v>160</v>
      </c>
    </row>
    <row r="639" spans="1:6" ht="6" customHeight="1" x14ac:dyDescent="0.2">
      <c r="A639" s="164"/>
      <c r="B639" s="164"/>
      <c r="C639" s="164"/>
      <c r="D639" s="164"/>
      <c r="E639" s="164"/>
      <c r="F639" s="164"/>
    </row>
    <row r="640" spans="1:6" ht="12.75" customHeight="1" x14ac:dyDescent="0.2">
      <c r="A640" s="147"/>
      <c r="B640" s="165" t="s">
        <v>161</v>
      </c>
      <c r="C640" s="166"/>
      <c r="D640" s="166"/>
      <c r="E640" s="166"/>
      <c r="F640" s="166"/>
    </row>
    <row r="641" spans="1:6" ht="8.25" customHeight="1" x14ac:dyDescent="0.2">
      <c r="A641" s="167"/>
      <c r="B641" s="167"/>
      <c r="C641" s="167"/>
      <c r="D641" s="167"/>
      <c r="E641" s="167"/>
      <c r="F641" s="167"/>
    </row>
    <row r="642" spans="1:6" ht="12.75" customHeight="1" x14ac:dyDescent="0.2">
      <c r="A642" s="168" t="s">
        <v>541</v>
      </c>
      <c r="B642" s="169" t="s">
        <v>540</v>
      </c>
      <c r="C642" s="170" t="s">
        <v>7</v>
      </c>
      <c r="D642" s="171">
        <v>1</v>
      </c>
      <c r="E642" s="172">
        <v>2.69</v>
      </c>
      <c r="F642" s="172">
        <v>2.69</v>
      </c>
    </row>
    <row r="643" spans="1:6" ht="12.75" customHeight="1" x14ac:dyDescent="0.2">
      <c r="B643" s="169" t="s">
        <v>539</v>
      </c>
    </row>
    <row r="644" spans="1:6" ht="12.75" customHeight="1" x14ac:dyDescent="0.2">
      <c r="B644" s="169" t="s">
        <v>538</v>
      </c>
    </row>
    <row r="645" spans="1:6" ht="409.6" hidden="1" customHeight="1" x14ac:dyDescent="0.2"/>
    <row r="646" spans="1:6" ht="11.25" customHeight="1" x14ac:dyDescent="0.2">
      <c r="B646" s="165" t="s">
        <v>162</v>
      </c>
      <c r="C646" s="166"/>
      <c r="D646" s="166"/>
      <c r="E646" s="173"/>
      <c r="F646" s="174">
        <v>2.69</v>
      </c>
    </row>
    <row r="647" spans="1:6" ht="6.75" customHeight="1" x14ac:dyDescent="0.2">
      <c r="A647" s="167"/>
      <c r="B647" s="167"/>
      <c r="C647" s="167"/>
      <c r="D647" s="167"/>
      <c r="E647" s="164"/>
      <c r="F647" s="164"/>
    </row>
    <row r="648" spans="1:6" ht="0.2" customHeight="1" x14ac:dyDescent="0.2"/>
    <row r="649" spans="1:6" ht="11.25" customHeight="1" x14ac:dyDescent="0.2">
      <c r="A649" s="175"/>
      <c r="B649" s="176" t="s">
        <v>163</v>
      </c>
      <c r="C649" s="177"/>
      <c r="D649" s="178"/>
      <c r="E649" s="179" t="s">
        <v>153</v>
      </c>
      <c r="F649" s="180">
        <v>2.69</v>
      </c>
    </row>
    <row r="650" spans="1:6" ht="409.6" hidden="1" customHeight="1" x14ac:dyDescent="0.2"/>
    <row r="651" spans="1:6" ht="11.25" customHeight="1" x14ac:dyDescent="0.2">
      <c r="A651" s="175"/>
      <c r="B651" s="176" t="s">
        <v>164</v>
      </c>
      <c r="C651" s="177"/>
      <c r="D651" s="178"/>
      <c r="E651" s="179">
        <v>13</v>
      </c>
      <c r="F651" s="180">
        <v>0.35</v>
      </c>
    </row>
    <row r="652" spans="1:6" ht="409.6" hidden="1" customHeight="1" x14ac:dyDescent="0.2"/>
    <row r="653" spans="1:6" ht="11.25" customHeight="1" x14ac:dyDescent="0.2">
      <c r="A653" s="175"/>
      <c r="B653" s="176" t="s">
        <v>165</v>
      </c>
      <c r="C653" s="177"/>
      <c r="D653" s="178"/>
      <c r="E653" s="179" t="s">
        <v>153</v>
      </c>
      <c r="F653" s="180">
        <v>3.04</v>
      </c>
    </row>
    <row r="654" spans="1:6" ht="409.6" hidden="1" customHeight="1" x14ac:dyDescent="0.2"/>
    <row r="655" spans="1:6" ht="11.25" customHeight="1" x14ac:dyDescent="0.2">
      <c r="A655" s="175"/>
      <c r="B655" s="176" t="s">
        <v>166</v>
      </c>
      <c r="C655" s="177"/>
      <c r="D655" s="178"/>
      <c r="E655" s="179">
        <v>1</v>
      </c>
      <c r="F655" s="180">
        <v>0.03</v>
      </c>
    </row>
    <row r="656" spans="1:6" ht="409.6" hidden="1" customHeight="1" x14ac:dyDescent="0.2"/>
    <row r="657" spans="1:6" ht="11.25" customHeight="1" x14ac:dyDescent="0.2">
      <c r="A657" s="175"/>
      <c r="B657" s="176" t="s">
        <v>165</v>
      </c>
      <c r="C657" s="177"/>
      <c r="D657" s="178"/>
      <c r="E657" s="179" t="s">
        <v>153</v>
      </c>
      <c r="F657" s="180">
        <v>3.07</v>
      </c>
    </row>
    <row r="658" spans="1:6" ht="409.6" hidden="1" customHeight="1" x14ac:dyDescent="0.2"/>
    <row r="659" spans="1:6" ht="11.25" customHeight="1" x14ac:dyDescent="0.2">
      <c r="A659" s="175"/>
      <c r="B659" s="176" t="s">
        <v>167</v>
      </c>
      <c r="C659" s="177"/>
      <c r="D659" s="178"/>
      <c r="E659" s="179">
        <v>8</v>
      </c>
      <c r="F659" s="180">
        <v>0.25</v>
      </c>
    </row>
    <row r="660" spans="1:6" ht="409.6" hidden="1" customHeight="1" x14ac:dyDescent="0.2"/>
    <row r="661" spans="1:6" ht="12" customHeight="1" x14ac:dyDescent="0.2">
      <c r="C661" s="181" t="s">
        <v>168</v>
      </c>
      <c r="E661" s="182"/>
      <c r="F661" s="183">
        <v>3.32</v>
      </c>
    </row>
    <row r="662" spans="1:6" ht="12.75" customHeight="1" x14ac:dyDescent="0.2">
      <c r="A662" s="184" t="s">
        <v>537</v>
      </c>
      <c r="B662" s="185"/>
      <c r="C662" s="185"/>
      <c r="D662" s="186"/>
      <c r="E662" s="185"/>
      <c r="F662" s="185"/>
    </row>
    <row r="663" spans="1:6" ht="6" customHeight="1" x14ac:dyDescent="0.25">
      <c r="F663" s="187"/>
    </row>
    <row r="664" spans="1:6" ht="304.7" customHeight="1" x14ac:dyDescent="0.2"/>
    <row r="665" spans="1:6" ht="6" customHeight="1" x14ac:dyDescent="0.2">
      <c r="A665" s="188"/>
      <c r="B665" s="189"/>
      <c r="C665" s="188"/>
      <c r="D665" s="190"/>
    </row>
    <row r="666" spans="1:6" ht="39" customHeight="1" x14ac:dyDescent="0.2">
      <c r="A666" s="353" t="s">
        <v>171</v>
      </c>
      <c r="B666" s="354"/>
      <c r="C666" s="191"/>
      <c r="D666" s="353" t="s">
        <v>172</v>
      </c>
      <c r="E666" s="354"/>
      <c r="F666" s="355"/>
    </row>
    <row r="667" spans="1:6" ht="6" customHeight="1" x14ac:dyDescent="0.2">
      <c r="A667" s="115"/>
      <c r="B667" s="116"/>
      <c r="C667" s="117"/>
      <c r="D667" s="118"/>
      <c r="E667" s="119"/>
      <c r="F667" s="120"/>
    </row>
    <row r="668" spans="1:6" ht="14.1" customHeight="1" x14ac:dyDescent="0.2">
      <c r="A668" s="356" t="s">
        <v>147</v>
      </c>
      <c r="B668" s="357"/>
      <c r="C668" s="358"/>
      <c r="D668" s="122" t="s">
        <v>148</v>
      </c>
      <c r="E668" s="123" t="s">
        <v>149</v>
      </c>
      <c r="F668" s="124"/>
    </row>
    <row r="669" spans="1:6" ht="12.75" customHeight="1" x14ac:dyDescent="0.2">
      <c r="A669" s="356"/>
      <c r="B669" s="357"/>
      <c r="C669" s="358"/>
      <c r="D669" s="122" t="s">
        <v>817</v>
      </c>
      <c r="E669" s="125" t="s">
        <v>817</v>
      </c>
      <c r="F669" s="124"/>
    </row>
    <row r="670" spans="1:6" ht="12.75" customHeight="1" x14ac:dyDescent="0.2">
      <c r="A670" s="126" t="s">
        <v>150</v>
      </c>
      <c r="B670" s="127"/>
      <c r="C670" s="127"/>
      <c r="D670" s="122" t="s">
        <v>151</v>
      </c>
      <c r="E670" s="128" t="s">
        <v>152</v>
      </c>
      <c r="F670" s="124"/>
    </row>
    <row r="671" spans="1:6" ht="12.75" customHeight="1" x14ac:dyDescent="0.2">
      <c r="A671" s="129" t="s">
        <v>153</v>
      </c>
      <c r="B671" s="130"/>
      <c r="C671" s="127"/>
      <c r="D671" s="122" t="s">
        <v>154</v>
      </c>
      <c r="E671" s="125">
        <v>13</v>
      </c>
      <c r="F671" s="124"/>
    </row>
    <row r="672" spans="1:6" ht="12.75" customHeight="1" x14ac:dyDescent="0.2">
      <c r="A672" s="131" t="s">
        <v>153</v>
      </c>
      <c r="B672" s="132"/>
      <c r="C672" s="133"/>
      <c r="D672" s="134"/>
      <c r="E672" s="135"/>
      <c r="F672" s="124"/>
    </row>
    <row r="673" spans="1:6" ht="6" customHeight="1" x14ac:dyDescent="0.2">
      <c r="A673" s="136"/>
      <c r="B673" s="137"/>
      <c r="C673" s="138"/>
      <c r="D673" s="139"/>
      <c r="E673" s="140"/>
      <c r="F673" s="141"/>
    </row>
    <row r="674" spans="1:6" ht="6" customHeight="1" x14ac:dyDescent="0.2">
      <c r="A674" s="142"/>
      <c r="B674" s="143"/>
      <c r="C674" s="144"/>
      <c r="D674" s="145"/>
      <c r="E674" s="146"/>
      <c r="F674" s="147"/>
    </row>
    <row r="675" spans="1:6" ht="12.75" customHeight="1" x14ac:dyDescent="0.2">
      <c r="A675" s="148" t="s">
        <v>155</v>
      </c>
      <c r="D675" s="149"/>
      <c r="E675" s="149"/>
      <c r="F675" s="149"/>
    </row>
    <row r="676" spans="1:6" ht="17.25" customHeight="1" x14ac:dyDescent="0.2">
      <c r="A676" s="150" t="s">
        <v>504</v>
      </c>
      <c r="B676" s="151"/>
      <c r="C676" s="152"/>
      <c r="D676" s="149"/>
      <c r="E676" s="149"/>
      <c r="F676" s="149"/>
    </row>
    <row r="677" spans="1:6" ht="12.75" customHeight="1" x14ac:dyDescent="0.2">
      <c r="A677" s="150" t="s">
        <v>153</v>
      </c>
      <c r="B677" s="151"/>
      <c r="C677" s="152"/>
      <c r="D677" s="149"/>
      <c r="E677" s="149"/>
      <c r="F677" s="149"/>
    </row>
    <row r="678" spans="1:6" ht="12.75" customHeight="1" x14ac:dyDescent="0.2">
      <c r="A678" s="150" t="s">
        <v>153</v>
      </c>
      <c r="B678" s="151"/>
      <c r="C678" s="152"/>
      <c r="D678" s="149"/>
      <c r="E678" s="149"/>
      <c r="F678" s="149"/>
    </row>
    <row r="679" spans="1:6" ht="12.75" customHeight="1" x14ac:dyDescent="0.2">
      <c r="A679" s="153" t="s">
        <v>156</v>
      </c>
      <c r="B679" s="154"/>
      <c r="C679" s="154"/>
      <c r="D679" s="154"/>
      <c r="E679" s="154"/>
      <c r="F679" s="154"/>
    </row>
    <row r="680" spans="1:6" ht="6" customHeight="1" x14ac:dyDescent="0.2">
      <c r="E680" s="155"/>
    </row>
    <row r="681" spans="1:6" ht="12.75" customHeight="1" x14ac:dyDescent="0.2">
      <c r="A681" s="156" t="s">
        <v>392</v>
      </c>
      <c r="B681" s="157" t="s">
        <v>600</v>
      </c>
      <c r="C681" s="149"/>
      <c r="D681" s="149"/>
      <c r="E681" s="152"/>
      <c r="F681" s="158" t="s">
        <v>176</v>
      </c>
    </row>
    <row r="682" spans="1:6" ht="6" customHeight="1" x14ac:dyDescent="0.2">
      <c r="E682" s="155"/>
    </row>
    <row r="683" spans="1:6" ht="6" customHeight="1" x14ac:dyDescent="0.2">
      <c r="E683" s="155"/>
    </row>
    <row r="684" spans="1:6" ht="12.75" customHeight="1" x14ac:dyDescent="0.2">
      <c r="A684" s="159" t="s">
        <v>157</v>
      </c>
      <c r="B684" s="159" t="s">
        <v>109</v>
      </c>
      <c r="C684" s="160" t="s">
        <v>158</v>
      </c>
      <c r="D684" s="161" t="s">
        <v>111</v>
      </c>
      <c r="E684" s="162" t="s">
        <v>159</v>
      </c>
      <c r="F684" s="163" t="s">
        <v>160</v>
      </c>
    </row>
    <row r="685" spans="1:6" ht="6" customHeight="1" x14ac:dyDescent="0.2">
      <c r="A685" s="164"/>
      <c r="B685" s="164"/>
      <c r="C685" s="164"/>
      <c r="D685" s="164"/>
      <c r="E685" s="164"/>
      <c r="F685" s="164"/>
    </row>
    <row r="686" spans="1:6" ht="12.75" customHeight="1" x14ac:dyDescent="0.2">
      <c r="A686" s="147"/>
      <c r="B686" s="165" t="s">
        <v>161</v>
      </c>
      <c r="C686" s="166"/>
      <c r="D686" s="166"/>
      <c r="E686" s="166"/>
      <c r="F686" s="166"/>
    </row>
    <row r="687" spans="1:6" ht="8.25" customHeight="1" x14ac:dyDescent="0.2">
      <c r="A687" s="167"/>
      <c r="B687" s="167"/>
      <c r="C687" s="167"/>
      <c r="D687" s="167"/>
      <c r="E687" s="167"/>
      <c r="F687" s="167"/>
    </row>
    <row r="688" spans="1:6" ht="12.75" customHeight="1" x14ac:dyDescent="0.2">
      <c r="A688" s="168" t="s">
        <v>601</v>
      </c>
      <c r="B688" s="169" t="s">
        <v>600</v>
      </c>
      <c r="C688" s="170" t="s">
        <v>5</v>
      </c>
      <c r="D688" s="171">
        <v>3.8500000000000001E-3</v>
      </c>
      <c r="E688" s="172">
        <v>60767.69</v>
      </c>
      <c r="F688" s="172">
        <v>233.96</v>
      </c>
    </row>
    <row r="689" spans="1:6" ht="409.6" hidden="1" customHeight="1" x14ac:dyDescent="0.2"/>
    <row r="690" spans="1:6" ht="11.25" customHeight="1" x14ac:dyDescent="0.2">
      <c r="B690" s="165" t="s">
        <v>162</v>
      </c>
      <c r="C690" s="166"/>
      <c r="D690" s="166"/>
      <c r="E690" s="173"/>
      <c r="F690" s="174">
        <v>233.96</v>
      </c>
    </row>
    <row r="691" spans="1:6" ht="6.75" customHeight="1" x14ac:dyDescent="0.2">
      <c r="A691" s="167"/>
      <c r="B691" s="167"/>
      <c r="C691" s="167"/>
      <c r="D691" s="167"/>
      <c r="E691" s="164"/>
      <c r="F691" s="164"/>
    </row>
    <row r="692" spans="1:6" ht="0.2" customHeight="1" x14ac:dyDescent="0.2"/>
    <row r="693" spans="1:6" ht="11.25" customHeight="1" x14ac:dyDescent="0.2">
      <c r="A693" s="175"/>
      <c r="B693" s="176" t="s">
        <v>163</v>
      </c>
      <c r="C693" s="177"/>
      <c r="D693" s="178"/>
      <c r="E693" s="179" t="s">
        <v>153</v>
      </c>
      <c r="F693" s="180">
        <v>233.96</v>
      </c>
    </row>
    <row r="694" spans="1:6" ht="409.6" hidden="1" customHeight="1" x14ac:dyDescent="0.2"/>
    <row r="695" spans="1:6" ht="11.25" customHeight="1" x14ac:dyDescent="0.2">
      <c r="A695" s="175"/>
      <c r="B695" s="176" t="s">
        <v>164</v>
      </c>
      <c r="C695" s="177"/>
      <c r="D695" s="178"/>
      <c r="E695" s="179">
        <v>13</v>
      </c>
      <c r="F695" s="180">
        <v>30.41</v>
      </c>
    </row>
    <row r="696" spans="1:6" ht="409.6" hidden="1" customHeight="1" x14ac:dyDescent="0.2"/>
    <row r="697" spans="1:6" ht="11.25" customHeight="1" x14ac:dyDescent="0.2">
      <c r="A697" s="175"/>
      <c r="B697" s="176" t="s">
        <v>165</v>
      </c>
      <c r="C697" s="177"/>
      <c r="D697" s="178"/>
      <c r="E697" s="179" t="s">
        <v>153</v>
      </c>
      <c r="F697" s="180">
        <v>264.37</v>
      </c>
    </row>
    <row r="698" spans="1:6" ht="409.6" hidden="1" customHeight="1" x14ac:dyDescent="0.2"/>
    <row r="699" spans="1:6" ht="11.25" customHeight="1" x14ac:dyDescent="0.2">
      <c r="A699" s="175"/>
      <c r="B699" s="176" t="s">
        <v>166</v>
      </c>
      <c r="C699" s="177"/>
      <c r="D699" s="178"/>
      <c r="E699" s="179">
        <v>1</v>
      </c>
      <c r="F699" s="180">
        <v>2.64</v>
      </c>
    </row>
    <row r="700" spans="1:6" ht="409.6" hidden="1" customHeight="1" x14ac:dyDescent="0.2"/>
    <row r="701" spans="1:6" ht="11.25" customHeight="1" x14ac:dyDescent="0.2">
      <c r="A701" s="175"/>
      <c r="B701" s="176" t="s">
        <v>165</v>
      </c>
      <c r="C701" s="177"/>
      <c r="D701" s="178"/>
      <c r="E701" s="179" t="s">
        <v>153</v>
      </c>
      <c r="F701" s="180">
        <v>267.01</v>
      </c>
    </row>
    <row r="702" spans="1:6" ht="409.6" hidden="1" customHeight="1" x14ac:dyDescent="0.2"/>
    <row r="703" spans="1:6" ht="11.25" customHeight="1" x14ac:dyDescent="0.2">
      <c r="A703" s="175"/>
      <c r="B703" s="176" t="s">
        <v>167</v>
      </c>
      <c r="C703" s="177"/>
      <c r="D703" s="178"/>
      <c r="E703" s="179">
        <v>8</v>
      </c>
      <c r="F703" s="180">
        <v>21.36</v>
      </c>
    </row>
    <row r="704" spans="1:6" ht="409.6" hidden="1" customHeight="1" x14ac:dyDescent="0.2"/>
    <row r="705" spans="1:6" ht="12" customHeight="1" x14ac:dyDescent="0.2">
      <c r="C705" s="181" t="s">
        <v>168</v>
      </c>
      <c r="E705" s="182"/>
      <c r="F705" s="183">
        <v>288.37</v>
      </c>
    </row>
    <row r="706" spans="1:6" ht="12.75" customHeight="1" x14ac:dyDescent="0.2">
      <c r="A706" s="184" t="s">
        <v>599</v>
      </c>
      <c r="B706" s="185"/>
      <c r="C706" s="185"/>
      <c r="D706" s="186"/>
      <c r="E706" s="185"/>
      <c r="F706" s="185"/>
    </row>
    <row r="707" spans="1:6" ht="6" customHeight="1" x14ac:dyDescent="0.25">
      <c r="F707" s="187"/>
    </row>
    <row r="708" spans="1:6" ht="330.2" customHeight="1" x14ac:dyDescent="0.2"/>
    <row r="709" spans="1:6" ht="6" customHeight="1" x14ac:dyDescent="0.2">
      <c r="A709" s="188"/>
      <c r="B709" s="189"/>
      <c r="C709" s="188"/>
      <c r="D709" s="190"/>
    </row>
    <row r="710" spans="1:6" ht="39" customHeight="1" x14ac:dyDescent="0.2">
      <c r="A710" s="353" t="s">
        <v>171</v>
      </c>
      <c r="B710" s="354"/>
      <c r="C710" s="191"/>
      <c r="D710" s="353" t="s">
        <v>172</v>
      </c>
      <c r="E710" s="354"/>
      <c r="F710" s="355"/>
    </row>
    <row r="711" spans="1:6" ht="6" customHeight="1" x14ac:dyDescent="0.2">
      <c r="A711" s="115"/>
      <c r="B711" s="116"/>
      <c r="C711" s="117"/>
      <c r="D711" s="118"/>
      <c r="E711" s="119"/>
      <c r="F711" s="120"/>
    </row>
    <row r="712" spans="1:6" ht="14.1" customHeight="1" x14ac:dyDescent="0.2">
      <c r="A712" s="356" t="s">
        <v>147</v>
      </c>
      <c r="B712" s="357"/>
      <c r="C712" s="358"/>
      <c r="D712" s="122" t="s">
        <v>148</v>
      </c>
      <c r="E712" s="123" t="s">
        <v>149</v>
      </c>
      <c r="F712" s="124"/>
    </row>
    <row r="713" spans="1:6" ht="12.75" customHeight="1" x14ac:dyDescent="0.2">
      <c r="A713" s="356"/>
      <c r="B713" s="357"/>
      <c r="C713" s="358"/>
      <c r="D713" s="122" t="s">
        <v>817</v>
      </c>
      <c r="E713" s="125" t="s">
        <v>817</v>
      </c>
      <c r="F713" s="124"/>
    </row>
    <row r="714" spans="1:6" ht="12.75" customHeight="1" x14ac:dyDescent="0.2">
      <c r="A714" s="126" t="s">
        <v>150</v>
      </c>
      <c r="B714" s="127"/>
      <c r="C714" s="127"/>
      <c r="D714" s="122" t="s">
        <v>151</v>
      </c>
      <c r="E714" s="128" t="s">
        <v>152</v>
      </c>
      <c r="F714" s="124"/>
    </row>
    <row r="715" spans="1:6" ht="12.75" customHeight="1" x14ac:dyDescent="0.2">
      <c r="A715" s="129" t="s">
        <v>153</v>
      </c>
      <c r="B715" s="130"/>
      <c r="C715" s="127"/>
      <c r="D715" s="122" t="s">
        <v>154</v>
      </c>
      <c r="E715" s="125">
        <v>14</v>
      </c>
      <c r="F715" s="124"/>
    </row>
    <row r="716" spans="1:6" ht="12.75" customHeight="1" x14ac:dyDescent="0.2">
      <c r="A716" s="131" t="s">
        <v>153</v>
      </c>
      <c r="B716" s="132"/>
      <c r="C716" s="133"/>
      <c r="D716" s="134"/>
      <c r="E716" s="135"/>
      <c r="F716" s="124"/>
    </row>
    <row r="717" spans="1:6" ht="6" customHeight="1" x14ac:dyDescent="0.2">
      <c r="A717" s="136"/>
      <c r="B717" s="137"/>
      <c r="C717" s="138"/>
      <c r="D717" s="139"/>
      <c r="E717" s="140"/>
      <c r="F717" s="141"/>
    </row>
    <row r="718" spans="1:6" ht="6" customHeight="1" x14ac:dyDescent="0.2">
      <c r="A718" s="142"/>
      <c r="B718" s="143"/>
      <c r="C718" s="144"/>
      <c r="D718" s="145"/>
      <c r="E718" s="146"/>
      <c r="F718" s="147"/>
    </row>
    <row r="719" spans="1:6" ht="12.75" customHeight="1" x14ac:dyDescent="0.2">
      <c r="A719" s="148" t="s">
        <v>155</v>
      </c>
      <c r="D719" s="149"/>
      <c r="E719" s="149"/>
      <c r="F719" s="149"/>
    </row>
    <row r="720" spans="1:6" ht="17.25" customHeight="1" x14ac:dyDescent="0.2">
      <c r="A720" s="150" t="s">
        <v>504</v>
      </c>
      <c r="B720" s="151"/>
      <c r="C720" s="152"/>
      <c r="D720" s="149"/>
      <c r="E720" s="149"/>
      <c r="F720" s="149"/>
    </row>
    <row r="721" spans="1:6" ht="12.75" customHeight="1" x14ac:dyDescent="0.2">
      <c r="A721" s="150" t="s">
        <v>153</v>
      </c>
      <c r="B721" s="151"/>
      <c r="C721" s="152"/>
      <c r="D721" s="149"/>
      <c r="E721" s="149"/>
      <c r="F721" s="149"/>
    </row>
    <row r="722" spans="1:6" ht="12.75" customHeight="1" x14ac:dyDescent="0.2">
      <c r="A722" s="150" t="s">
        <v>153</v>
      </c>
      <c r="B722" s="151"/>
      <c r="C722" s="152"/>
      <c r="D722" s="149"/>
      <c r="E722" s="149"/>
      <c r="F722" s="149"/>
    </row>
    <row r="723" spans="1:6" ht="12.75" customHeight="1" x14ac:dyDescent="0.2">
      <c r="A723" s="153" t="s">
        <v>156</v>
      </c>
      <c r="B723" s="154"/>
      <c r="C723" s="154"/>
      <c r="D723" s="154"/>
      <c r="E723" s="154"/>
      <c r="F723" s="154"/>
    </row>
    <row r="724" spans="1:6" ht="6" customHeight="1" x14ac:dyDescent="0.2">
      <c r="E724" s="155"/>
    </row>
    <row r="725" spans="1:6" ht="12.75" customHeight="1" x14ac:dyDescent="0.2">
      <c r="A725" s="156" t="s">
        <v>394</v>
      </c>
      <c r="B725" s="157" t="s">
        <v>598</v>
      </c>
      <c r="C725" s="149"/>
      <c r="D725" s="149"/>
      <c r="E725" s="152"/>
      <c r="F725" s="158" t="s">
        <v>33</v>
      </c>
    </row>
    <row r="726" spans="1:6" ht="6" customHeight="1" x14ac:dyDescent="0.2">
      <c r="E726" s="155"/>
    </row>
    <row r="727" spans="1:6" ht="6" customHeight="1" x14ac:dyDescent="0.2">
      <c r="E727" s="155"/>
    </row>
    <row r="728" spans="1:6" ht="12.75" customHeight="1" x14ac:dyDescent="0.2">
      <c r="A728" s="159" t="s">
        <v>157</v>
      </c>
      <c r="B728" s="159" t="s">
        <v>109</v>
      </c>
      <c r="C728" s="160" t="s">
        <v>158</v>
      </c>
      <c r="D728" s="161" t="s">
        <v>111</v>
      </c>
      <c r="E728" s="162" t="s">
        <v>159</v>
      </c>
      <c r="F728" s="163" t="s">
        <v>160</v>
      </c>
    </row>
    <row r="729" spans="1:6" ht="6" customHeight="1" x14ac:dyDescent="0.2">
      <c r="A729" s="164"/>
      <c r="B729" s="164"/>
      <c r="C729" s="164"/>
      <c r="D729" s="164"/>
      <c r="E729" s="164"/>
      <c r="F729" s="164"/>
    </row>
    <row r="730" spans="1:6" ht="12.75" customHeight="1" x14ac:dyDescent="0.2">
      <c r="A730" s="147"/>
      <c r="B730" s="165" t="s">
        <v>161</v>
      </c>
      <c r="C730" s="166"/>
      <c r="D730" s="166"/>
      <c r="E730" s="166"/>
      <c r="F730" s="166"/>
    </row>
    <row r="731" spans="1:6" ht="8.25" customHeight="1" x14ac:dyDescent="0.2">
      <c r="A731" s="167"/>
      <c r="B731" s="167"/>
      <c r="C731" s="167"/>
      <c r="D731" s="167"/>
      <c r="E731" s="167"/>
      <c r="F731" s="167"/>
    </row>
    <row r="732" spans="1:6" ht="12.75" customHeight="1" x14ac:dyDescent="0.2">
      <c r="A732" s="168" t="s">
        <v>195</v>
      </c>
      <c r="B732" s="169" t="s">
        <v>534</v>
      </c>
      <c r="C732" s="170" t="s">
        <v>3</v>
      </c>
      <c r="D732" s="171">
        <v>0.34</v>
      </c>
      <c r="E732" s="172">
        <v>8.44</v>
      </c>
      <c r="F732" s="172">
        <v>2.87</v>
      </c>
    </row>
    <row r="733" spans="1:6" ht="12.75" customHeight="1" x14ac:dyDescent="0.2">
      <c r="B733" s="169" t="s">
        <v>533</v>
      </c>
    </row>
    <row r="734" spans="1:6" ht="409.6" hidden="1" customHeight="1" x14ac:dyDescent="0.2"/>
    <row r="735" spans="1:6" ht="12.75" customHeight="1" x14ac:dyDescent="0.2">
      <c r="A735" s="168" t="s">
        <v>233</v>
      </c>
      <c r="B735" s="169" t="s">
        <v>532</v>
      </c>
      <c r="C735" s="170" t="s">
        <v>170</v>
      </c>
      <c r="D735" s="171">
        <v>1.1399999999999999</v>
      </c>
      <c r="E735" s="172">
        <v>5.36</v>
      </c>
      <c r="F735" s="172">
        <v>6.11</v>
      </c>
    </row>
    <row r="736" spans="1:6" ht="12.75" customHeight="1" x14ac:dyDescent="0.2">
      <c r="B736" s="169" t="s">
        <v>531</v>
      </c>
    </row>
    <row r="737" spans="1:6" ht="12.75" customHeight="1" x14ac:dyDescent="0.2">
      <c r="B737" s="169" t="s">
        <v>530</v>
      </c>
    </row>
    <row r="738" spans="1:6" ht="409.6" hidden="1" customHeight="1" x14ac:dyDescent="0.2"/>
    <row r="739" spans="1:6" ht="12.75" customHeight="1" x14ac:dyDescent="0.2">
      <c r="A739" s="168" t="s">
        <v>597</v>
      </c>
      <c r="B739" s="169" t="s">
        <v>596</v>
      </c>
      <c r="C739" s="170" t="s">
        <v>24</v>
      </c>
      <c r="D739" s="171">
        <v>0.18</v>
      </c>
      <c r="E739" s="172">
        <v>112.5</v>
      </c>
      <c r="F739" s="172">
        <v>20.25</v>
      </c>
    </row>
    <row r="740" spans="1:6" ht="12.75" customHeight="1" x14ac:dyDescent="0.2">
      <c r="B740" s="169" t="s">
        <v>595</v>
      </c>
    </row>
    <row r="741" spans="1:6" ht="12.75" customHeight="1" x14ac:dyDescent="0.2">
      <c r="B741" s="169" t="s">
        <v>594</v>
      </c>
    </row>
    <row r="742" spans="1:6" ht="12.75" customHeight="1" x14ac:dyDescent="0.2">
      <c r="B742" s="169" t="s">
        <v>593</v>
      </c>
    </row>
    <row r="743" spans="1:6" ht="409.6" hidden="1" customHeight="1" x14ac:dyDescent="0.2"/>
    <row r="744" spans="1:6" ht="12.75" customHeight="1" x14ac:dyDescent="0.2">
      <c r="A744" s="168" t="s">
        <v>592</v>
      </c>
      <c r="B744" s="169" t="s">
        <v>591</v>
      </c>
      <c r="C744" s="170" t="s">
        <v>7</v>
      </c>
      <c r="D744" s="171">
        <v>3.85</v>
      </c>
      <c r="E744" s="172">
        <v>0.84</v>
      </c>
      <c r="F744" s="172">
        <v>3.23</v>
      </c>
    </row>
    <row r="745" spans="1:6" ht="12.75" customHeight="1" x14ac:dyDescent="0.2">
      <c r="B745" s="169" t="s">
        <v>590</v>
      </c>
    </row>
    <row r="746" spans="1:6" ht="409.6" hidden="1" customHeight="1" x14ac:dyDescent="0.2"/>
    <row r="747" spans="1:6" ht="12.75" customHeight="1" x14ac:dyDescent="0.2">
      <c r="A747" s="168" t="s">
        <v>527</v>
      </c>
      <c r="B747" s="169" t="s">
        <v>526</v>
      </c>
      <c r="C747" s="170" t="s">
        <v>7</v>
      </c>
      <c r="D747" s="171">
        <v>6.16</v>
      </c>
      <c r="E747" s="172">
        <v>1.31</v>
      </c>
      <c r="F747" s="172">
        <v>8.07</v>
      </c>
    </row>
    <row r="748" spans="1:6" ht="12.75" customHeight="1" x14ac:dyDescent="0.2">
      <c r="B748" s="169" t="s">
        <v>517</v>
      </c>
    </row>
    <row r="749" spans="1:6" ht="409.6" hidden="1" customHeight="1" x14ac:dyDescent="0.2"/>
    <row r="750" spans="1:6" ht="11.25" customHeight="1" x14ac:dyDescent="0.2">
      <c r="B750" s="165" t="s">
        <v>162</v>
      </c>
      <c r="C750" s="166"/>
      <c r="D750" s="166"/>
      <c r="E750" s="173"/>
      <c r="F750" s="174">
        <v>40.53</v>
      </c>
    </row>
    <row r="751" spans="1:6" ht="6.75" customHeight="1" x14ac:dyDescent="0.2">
      <c r="A751" s="167"/>
      <c r="B751" s="167"/>
      <c r="C751" s="167"/>
      <c r="D751" s="167"/>
      <c r="E751" s="164"/>
      <c r="F751" s="164"/>
    </row>
    <row r="752" spans="1:6" ht="0.2" customHeight="1" x14ac:dyDescent="0.2"/>
    <row r="753" spans="1:6" ht="11.25" customHeight="1" x14ac:dyDescent="0.2">
      <c r="A753" s="175"/>
      <c r="B753" s="176" t="s">
        <v>163</v>
      </c>
      <c r="C753" s="177"/>
      <c r="D753" s="178"/>
      <c r="E753" s="179" t="s">
        <v>153</v>
      </c>
      <c r="F753" s="180">
        <v>40.53</v>
      </c>
    </row>
    <row r="754" spans="1:6" ht="409.6" hidden="1" customHeight="1" x14ac:dyDescent="0.2"/>
    <row r="755" spans="1:6" ht="11.25" customHeight="1" x14ac:dyDescent="0.2">
      <c r="A755" s="175"/>
      <c r="B755" s="176" t="s">
        <v>164</v>
      </c>
      <c r="C755" s="177"/>
      <c r="D755" s="178"/>
      <c r="E755" s="179">
        <v>13</v>
      </c>
      <c r="F755" s="180">
        <v>5.27</v>
      </c>
    </row>
    <row r="756" spans="1:6" ht="409.6" hidden="1" customHeight="1" x14ac:dyDescent="0.2"/>
    <row r="757" spans="1:6" ht="11.25" customHeight="1" x14ac:dyDescent="0.2">
      <c r="A757" s="175"/>
      <c r="B757" s="176" t="s">
        <v>165</v>
      </c>
      <c r="C757" s="177"/>
      <c r="D757" s="178"/>
      <c r="E757" s="179" t="s">
        <v>153</v>
      </c>
      <c r="F757" s="180">
        <v>45.8</v>
      </c>
    </row>
    <row r="758" spans="1:6" ht="409.6" hidden="1" customHeight="1" x14ac:dyDescent="0.2"/>
    <row r="759" spans="1:6" ht="11.25" customHeight="1" x14ac:dyDescent="0.2">
      <c r="A759" s="175"/>
      <c r="B759" s="176" t="s">
        <v>166</v>
      </c>
      <c r="C759" s="177"/>
      <c r="D759" s="178"/>
      <c r="E759" s="179">
        <v>1</v>
      </c>
      <c r="F759" s="180">
        <v>0.46</v>
      </c>
    </row>
    <row r="760" spans="1:6" ht="409.6" hidden="1" customHeight="1" x14ac:dyDescent="0.2"/>
    <row r="761" spans="1:6" ht="11.25" customHeight="1" x14ac:dyDescent="0.2">
      <c r="A761" s="175"/>
      <c r="B761" s="176" t="s">
        <v>165</v>
      </c>
      <c r="C761" s="177"/>
      <c r="D761" s="178"/>
      <c r="E761" s="179" t="s">
        <v>153</v>
      </c>
      <c r="F761" s="180">
        <v>46.26</v>
      </c>
    </row>
    <row r="762" spans="1:6" ht="409.6" hidden="1" customHeight="1" x14ac:dyDescent="0.2"/>
    <row r="763" spans="1:6" ht="11.25" customHeight="1" x14ac:dyDescent="0.2">
      <c r="A763" s="175"/>
      <c r="B763" s="176" t="s">
        <v>167</v>
      </c>
      <c r="C763" s="177"/>
      <c r="D763" s="178"/>
      <c r="E763" s="179">
        <v>8</v>
      </c>
      <c r="F763" s="180">
        <v>3.7</v>
      </c>
    </row>
    <row r="764" spans="1:6" ht="409.6" hidden="1" customHeight="1" x14ac:dyDescent="0.2"/>
    <row r="765" spans="1:6" ht="12" customHeight="1" x14ac:dyDescent="0.2">
      <c r="C765" s="181" t="s">
        <v>168</v>
      </c>
      <c r="E765" s="182"/>
      <c r="F765" s="183">
        <v>49.96</v>
      </c>
    </row>
    <row r="766" spans="1:6" ht="12.75" customHeight="1" x14ac:dyDescent="0.2">
      <c r="A766" s="184" t="s">
        <v>589</v>
      </c>
      <c r="B766" s="185"/>
      <c r="C766" s="185"/>
      <c r="D766" s="186"/>
      <c r="E766" s="185"/>
      <c r="F766" s="185"/>
    </row>
    <row r="767" spans="1:6" ht="6" customHeight="1" x14ac:dyDescent="0.25">
      <c r="F767" s="187"/>
    </row>
    <row r="768" spans="1:6" ht="177" customHeight="1" x14ac:dyDescent="0.2"/>
    <row r="769" spans="1:6" ht="6" customHeight="1" x14ac:dyDescent="0.2">
      <c r="A769" s="188"/>
      <c r="B769" s="189"/>
      <c r="C769" s="188"/>
      <c r="D769" s="190"/>
    </row>
    <row r="770" spans="1:6" ht="39" customHeight="1" x14ac:dyDescent="0.2">
      <c r="A770" s="353" t="s">
        <v>171</v>
      </c>
      <c r="B770" s="354"/>
      <c r="C770" s="191"/>
      <c r="D770" s="353" t="s">
        <v>172</v>
      </c>
      <c r="E770" s="354"/>
      <c r="F770" s="355"/>
    </row>
    <row r="771" spans="1:6" ht="6" customHeight="1" x14ac:dyDescent="0.2">
      <c r="A771" s="115"/>
      <c r="B771" s="116"/>
      <c r="C771" s="117"/>
      <c r="D771" s="118"/>
      <c r="E771" s="119"/>
      <c r="F771" s="120"/>
    </row>
    <row r="772" spans="1:6" ht="14.1" customHeight="1" x14ac:dyDescent="0.2">
      <c r="A772" s="356" t="s">
        <v>147</v>
      </c>
      <c r="B772" s="357"/>
      <c r="C772" s="358"/>
      <c r="D772" s="122" t="s">
        <v>148</v>
      </c>
      <c r="E772" s="123" t="s">
        <v>149</v>
      </c>
      <c r="F772" s="124"/>
    </row>
    <row r="773" spans="1:6" ht="12.75" customHeight="1" x14ac:dyDescent="0.2">
      <c r="A773" s="356"/>
      <c r="B773" s="357"/>
      <c r="C773" s="358"/>
      <c r="D773" s="122" t="s">
        <v>817</v>
      </c>
      <c r="E773" s="125" t="s">
        <v>817</v>
      </c>
      <c r="F773" s="124"/>
    </row>
    <row r="774" spans="1:6" ht="12.75" customHeight="1" x14ac:dyDescent="0.2">
      <c r="A774" s="126" t="s">
        <v>150</v>
      </c>
      <c r="B774" s="127"/>
      <c r="C774" s="127"/>
      <c r="D774" s="122" t="s">
        <v>151</v>
      </c>
      <c r="E774" s="128" t="s">
        <v>152</v>
      </c>
      <c r="F774" s="124"/>
    </row>
    <row r="775" spans="1:6" ht="12.75" customHeight="1" x14ac:dyDescent="0.2">
      <c r="A775" s="129" t="s">
        <v>153</v>
      </c>
      <c r="B775" s="130"/>
      <c r="C775" s="127"/>
      <c r="D775" s="122" t="s">
        <v>154</v>
      </c>
      <c r="E775" s="125">
        <v>15</v>
      </c>
      <c r="F775" s="124"/>
    </row>
    <row r="776" spans="1:6" ht="12.75" customHeight="1" x14ac:dyDescent="0.2">
      <c r="A776" s="131" t="s">
        <v>153</v>
      </c>
      <c r="B776" s="132"/>
      <c r="C776" s="133"/>
      <c r="D776" s="134"/>
      <c r="E776" s="135"/>
      <c r="F776" s="124"/>
    </row>
    <row r="777" spans="1:6" ht="6" customHeight="1" x14ac:dyDescent="0.2">
      <c r="A777" s="136"/>
      <c r="B777" s="137"/>
      <c r="C777" s="138"/>
      <c r="D777" s="139"/>
      <c r="E777" s="140"/>
      <c r="F777" s="141"/>
    </row>
    <row r="778" spans="1:6" ht="6" customHeight="1" x14ac:dyDescent="0.2">
      <c r="A778" s="142"/>
      <c r="B778" s="143"/>
      <c r="C778" s="144"/>
      <c r="D778" s="145"/>
      <c r="E778" s="146"/>
      <c r="F778" s="147"/>
    </row>
    <row r="779" spans="1:6" ht="12.75" customHeight="1" x14ac:dyDescent="0.2">
      <c r="A779" s="148" t="s">
        <v>155</v>
      </c>
      <c r="D779" s="149"/>
      <c r="E779" s="149"/>
      <c r="F779" s="149"/>
    </row>
    <row r="780" spans="1:6" ht="17.25" customHeight="1" x14ac:dyDescent="0.2">
      <c r="A780" s="150" t="s">
        <v>504</v>
      </c>
      <c r="B780" s="151"/>
      <c r="C780" s="152"/>
      <c r="D780" s="149"/>
      <c r="E780" s="149"/>
      <c r="F780" s="149"/>
    </row>
    <row r="781" spans="1:6" ht="12.75" customHeight="1" x14ac:dyDescent="0.2">
      <c r="A781" s="150" t="s">
        <v>153</v>
      </c>
      <c r="B781" s="151"/>
      <c r="C781" s="152"/>
      <c r="D781" s="149"/>
      <c r="E781" s="149"/>
      <c r="F781" s="149"/>
    </row>
    <row r="782" spans="1:6" ht="12.75" customHeight="1" x14ac:dyDescent="0.2">
      <c r="A782" s="150" t="s">
        <v>153</v>
      </c>
      <c r="B782" s="151"/>
      <c r="C782" s="152"/>
      <c r="D782" s="149"/>
      <c r="E782" s="149"/>
      <c r="F782" s="149"/>
    </row>
    <row r="783" spans="1:6" ht="12.75" customHeight="1" x14ac:dyDescent="0.2">
      <c r="A783" s="153" t="s">
        <v>156</v>
      </c>
      <c r="B783" s="154"/>
      <c r="C783" s="154"/>
      <c r="D783" s="154"/>
      <c r="E783" s="154"/>
      <c r="F783" s="154"/>
    </row>
    <row r="784" spans="1:6" ht="6" customHeight="1" x14ac:dyDescent="0.2">
      <c r="E784" s="155"/>
    </row>
    <row r="785" spans="1:6" ht="12.75" customHeight="1" x14ac:dyDescent="0.2">
      <c r="A785" s="156" t="s">
        <v>396</v>
      </c>
      <c r="B785" s="157" t="s">
        <v>588</v>
      </c>
      <c r="C785" s="149"/>
      <c r="D785" s="149"/>
      <c r="E785" s="152"/>
      <c r="F785" s="158" t="s">
        <v>33</v>
      </c>
    </row>
    <row r="786" spans="1:6" ht="6" customHeight="1" x14ac:dyDescent="0.2">
      <c r="E786" s="155"/>
    </row>
    <row r="787" spans="1:6" ht="6" customHeight="1" x14ac:dyDescent="0.2">
      <c r="E787" s="155"/>
    </row>
    <row r="788" spans="1:6" ht="12.75" customHeight="1" x14ac:dyDescent="0.2">
      <c r="A788" s="159" t="s">
        <v>157</v>
      </c>
      <c r="B788" s="159" t="s">
        <v>109</v>
      </c>
      <c r="C788" s="160" t="s">
        <v>158</v>
      </c>
      <c r="D788" s="161" t="s">
        <v>111</v>
      </c>
      <c r="E788" s="162" t="s">
        <v>159</v>
      </c>
      <c r="F788" s="163" t="s">
        <v>160</v>
      </c>
    </row>
    <row r="789" spans="1:6" ht="6" customHeight="1" x14ac:dyDescent="0.2">
      <c r="A789" s="164"/>
      <c r="B789" s="164"/>
      <c r="C789" s="164"/>
      <c r="D789" s="164"/>
      <c r="E789" s="164"/>
      <c r="F789" s="164"/>
    </row>
    <row r="790" spans="1:6" ht="12.75" customHeight="1" x14ac:dyDescent="0.2">
      <c r="A790" s="147"/>
      <c r="B790" s="165" t="s">
        <v>186</v>
      </c>
      <c r="C790" s="166"/>
      <c r="D790" s="166"/>
      <c r="E790" s="166"/>
      <c r="F790" s="166"/>
    </row>
    <row r="791" spans="1:6" ht="8.25" customHeight="1" x14ac:dyDescent="0.2">
      <c r="A791" s="167"/>
      <c r="B791" s="167"/>
      <c r="C791" s="167"/>
      <c r="D791" s="167"/>
      <c r="E791" s="167"/>
      <c r="F791" s="167"/>
    </row>
    <row r="792" spans="1:6" ht="12.75" customHeight="1" x14ac:dyDescent="0.2">
      <c r="A792" s="168" t="s">
        <v>445</v>
      </c>
      <c r="B792" s="169" t="s">
        <v>446</v>
      </c>
      <c r="C792" s="170" t="s">
        <v>401</v>
      </c>
      <c r="D792" s="171">
        <v>3</v>
      </c>
      <c r="E792" s="172">
        <v>3.78</v>
      </c>
      <c r="F792" s="172">
        <v>11.34</v>
      </c>
    </row>
    <row r="793" spans="1:6" ht="409.6" hidden="1" customHeight="1" x14ac:dyDescent="0.2"/>
    <row r="794" spans="1:6" ht="11.25" customHeight="1" x14ac:dyDescent="0.2">
      <c r="B794" s="165" t="s">
        <v>187</v>
      </c>
      <c r="C794" s="166"/>
      <c r="D794" s="166"/>
      <c r="E794" s="173"/>
      <c r="F794" s="174">
        <v>11.34</v>
      </c>
    </row>
    <row r="795" spans="1:6" ht="6.75" customHeight="1" x14ac:dyDescent="0.2">
      <c r="A795" s="167"/>
      <c r="B795" s="167"/>
      <c r="C795" s="167"/>
      <c r="D795" s="167"/>
      <c r="E795" s="164"/>
      <c r="F795" s="164"/>
    </row>
    <row r="796" spans="1:6" ht="0.2" customHeight="1" x14ac:dyDescent="0.2"/>
    <row r="797" spans="1:6" ht="12.75" customHeight="1" x14ac:dyDescent="0.2">
      <c r="A797" s="147"/>
      <c r="B797" s="165" t="s">
        <v>161</v>
      </c>
      <c r="C797" s="166"/>
      <c r="D797" s="166"/>
      <c r="E797" s="166"/>
      <c r="F797" s="166"/>
    </row>
    <row r="798" spans="1:6" ht="8.25" customHeight="1" x14ac:dyDescent="0.2">
      <c r="A798" s="167"/>
      <c r="B798" s="167"/>
      <c r="C798" s="167"/>
      <c r="D798" s="167"/>
      <c r="E798" s="167"/>
      <c r="F798" s="167"/>
    </row>
    <row r="799" spans="1:6" ht="12.75" customHeight="1" x14ac:dyDescent="0.2">
      <c r="A799" s="168" t="s">
        <v>587</v>
      </c>
      <c r="B799" s="169" t="s">
        <v>586</v>
      </c>
      <c r="C799" s="170" t="s">
        <v>401</v>
      </c>
      <c r="D799" s="171">
        <v>1</v>
      </c>
      <c r="E799" s="172">
        <v>8.6199999999999992</v>
      </c>
      <c r="F799" s="172">
        <v>8.6199999999999992</v>
      </c>
    </row>
    <row r="800" spans="1:6" ht="409.6" hidden="1" customHeight="1" x14ac:dyDescent="0.2"/>
    <row r="801" spans="1:6" ht="11.25" customHeight="1" x14ac:dyDescent="0.2">
      <c r="B801" s="165" t="s">
        <v>162</v>
      </c>
      <c r="C801" s="166"/>
      <c r="D801" s="166"/>
      <c r="E801" s="173"/>
      <c r="F801" s="174">
        <v>8.6199999999999992</v>
      </c>
    </row>
    <row r="802" spans="1:6" ht="6.75" customHeight="1" x14ac:dyDescent="0.2">
      <c r="A802" s="167"/>
      <c r="B802" s="167"/>
      <c r="C802" s="167"/>
      <c r="D802" s="167"/>
      <c r="E802" s="164"/>
      <c r="F802" s="164"/>
    </row>
    <row r="803" spans="1:6" ht="0.2" customHeight="1" x14ac:dyDescent="0.2"/>
    <row r="804" spans="1:6" ht="11.25" customHeight="1" x14ac:dyDescent="0.2">
      <c r="A804" s="175"/>
      <c r="B804" s="176" t="s">
        <v>163</v>
      </c>
      <c r="C804" s="177"/>
      <c r="D804" s="178"/>
      <c r="E804" s="179" t="s">
        <v>153</v>
      </c>
      <c r="F804" s="180">
        <v>19.96</v>
      </c>
    </row>
    <row r="805" spans="1:6" ht="409.6" hidden="1" customHeight="1" x14ac:dyDescent="0.2"/>
    <row r="806" spans="1:6" ht="11.25" customHeight="1" x14ac:dyDescent="0.2">
      <c r="A806" s="175"/>
      <c r="B806" s="176" t="s">
        <v>164</v>
      </c>
      <c r="C806" s="177"/>
      <c r="D806" s="178"/>
      <c r="E806" s="179">
        <v>13</v>
      </c>
      <c r="F806" s="180">
        <v>2.59</v>
      </c>
    </row>
    <row r="807" spans="1:6" ht="409.6" hidden="1" customHeight="1" x14ac:dyDescent="0.2"/>
    <row r="808" spans="1:6" ht="11.25" customHeight="1" x14ac:dyDescent="0.2">
      <c r="A808" s="175"/>
      <c r="B808" s="176" t="s">
        <v>165</v>
      </c>
      <c r="C808" s="177"/>
      <c r="D808" s="178"/>
      <c r="E808" s="179" t="s">
        <v>153</v>
      </c>
      <c r="F808" s="180">
        <v>22.55</v>
      </c>
    </row>
    <row r="809" spans="1:6" ht="409.6" hidden="1" customHeight="1" x14ac:dyDescent="0.2"/>
    <row r="810" spans="1:6" ht="11.25" customHeight="1" x14ac:dyDescent="0.2">
      <c r="A810" s="175"/>
      <c r="B810" s="176" t="s">
        <v>166</v>
      </c>
      <c r="C810" s="177"/>
      <c r="D810" s="178"/>
      <c r="E810" s="179">
        <v>1</v>
      </c>
      <c r="F810" s="180">
        <v>0.23</v>
      </c>
    </row>
    <row r="811" spans="1:6" ht="409.6" hidden="1" customHeight="1" x14ac:dyDescent="0.2"/>
    <row r="812" spans="1:6" ht="11.25" customHeight="1" x14ac:dyDescent="0.2">
      <c r="A812" s="175"/>
      <c r="B812" s="176" t="s">
        <v>165</v>
      </c>
      <c r="C812" s="177"/>
      <c r="D812" s="178"/>
      <c r="E812" s="179" t="s">
        <v>153</v>
      </c>
      <c r="F812" s="180">
        <v>22.78</v>
      </c>
    </row>
    <row r="813" spans="1:6" ht="409.6" hidden="1" customHeight="1" x14ac:dyDescent="0.2"/>
    <row r="814" spans="1:6" ht="11.25" customHeight="1" x14ac:dyDescent="0.2">
      <c r="A814" s="175"/>
      <c r="B814" s="176" t="s">
        <v>167</v>
      </c>
      <c r="C814" s="177"/>
      <c r="D814" s="178"/>
      <c r="E814" s="179">
        <v>8</v>
      </c>
      <c r="F814" s="180">
        <v>1.82</v>
      </c>
    </row>
    <row r="815" spans="1:6" ht="409.6" hidden="1" customHeight="1" x14ac:dyDescent="0.2"/>
    <row r="816" spans="1:6" ht="12" customHeight="1" x14ac:dyDescent="0.2">
      <c r="C816" s="181" t="s">
        <v>168</v>
      </c>
      <c r="E816" s="182"/>
      <c r="F816" s="183">
        <v>24.6</v>
      </c>
    </row>
    <row r="817" spans="1:6" ht="12.75" customHeight="1" x14ac:dyDescent="0.2">
      <c r="A817" s="184" t="s">
        <v>585</v>
      </c>
      <c r="B817" s="185"/>
      <c r="C817" s="185"/>
      <c r="D817" s="186"/>
      <c r="E817" s="185"/>
      <c r="F817" s="185"/>
    </row>
    <row r="818" spans="1:6" ht="6" customHeight="1" x14ac:dyDescent="0.25">
      <c r="F818" s="187"/>
    </row>
    <row r="819" spans="1:6" ht="278.25" customHeight="1" x14ac:dyDescent="0.2"/>
    <row r="820" spans="1:6" ht="6" customHeight="1" x14ac:dyDescent="0.2">
      <c r="A820" s="188"/>
      <c r="B820" s="189"/>
      <c r="C820" s="188"/>
      <c r="D820" s="190"/>
    </row>
    <row r="821" spans="1:6" ht="39" customHeight="1" x14ac:dyDescent="0.2">
      <c r="A821" s="353" t="s">
        <v>171</v>
      </c>
      <c r="B821" s="354"/>
      <c r="C821" s="191"/>
      <c r="D821" s="353" t="s">
        <v>172</v>
      </c>
      <c r="E821" s="354"/>
      <c r="F821" s="355"/>
    </row>
    <row r="822" spans="1:6" ht="6" customHeight="1" x14ac:dyDescent="0.2">
      <c r="A822" s="115"/>
      <c r="B822" s="116"/>
      <c r="C822" s="117"/>
      <c r="D822" s="118"/>
      <c r="E822" s="119"/>
      <c r="F822" s="120"/>
    </row>
    <row r="823" spans="1:6" ht="14.1" customHeight="1" x14ac:dyDescent="0.2">
      <c r="A823" s="356" t="s">
        <v>147</v>
      </c>
      <c r="B823" s="357"/>
      <c r="C823" s="358"/>
      <c r="D823" s="122" t="s">
        <v>148</v>
      </c>
      <c r="E823" s="123" t="s">
        <v>149</v>
      </c>
      <c r="F823" s="124"/>
    </row>
    <row r="824" spans="1:6" ht="12.75" customHeight="1" x14ac:dyDescent="0.2">
      <c r="A824" s="356"/>
      <c r="B824" s="357"/>
      <c r="C824" s="358"/>
      <c r="D824" s="122" t="s">
        <v>817</v>
      </c>
      <c r="E824" s="125" t="s">
        <v>817</v>
      </c>
      <c r="F824" s="124"/>
    </row>
    <row r="825" spans="1:6" ht="12.75" customHeight="1" x14ac:dyDescent="0.2">
      <c r="A825" s="126" t="s">
        <v>150</v>
      </c>
      <c r="B825" s="127"/>
      <c r="C825" s="127"/>
      <c r="D825" s="122" t="s">
        <v>151</v>
      </c>
      <c r="E825" s="128" t="s">
        <v>152</v>
      </c>
      <c r="F825" s="124"/>
    </row>
    <row r="826" spans="1:6" ht="12.75" customHeight="1" x14ac:dyDescent="0.2">
      <c r="A826" s="129" t="s">
        <v>153</v>
      </c>
      <c r="B826" s="130"/>
      <c r="C826" s="127"/>
      <c r="D826" s="122" t="s">
        <v>154</v>
      </c>
      <c r="E826" s="125">
        <v>16</v>
      </c>
      <c r="F826" s="124"/>
    </row>
    <row r="827" spans="1:6" ht="12.75" customHeight="1" x14ac:dyDescent="0.2">
      <c r="A827" s="131" t="s">
        <v>153</v>
      </c>
      <c r="B827" s="132"/>
      <c r="C827" s="133"/>
      <c r="D827" s="134"/>
      <c r="E827" s="135"/>
      <c r="F827" s="124"/>
    </row>
    <row r="828" spans="1:6" ht="6" customHeight="1" x14ac:dyDescent="0.2">
      <c r="A828" s="136"/>
      <c r="B828" s="137"/>
      <c r="C828" s="138"/>
      <c r="D828" s="139"/>
      <c r="E828" s="140"/>
      <c r="F828" s="141"/>
    </row>
    <row r="829" spans="1:6" ht="6" customHeight="1" x14ac:dyDescent="0.2">
      <c r="A829" s="142"/>
      <c r="B829" s="143"/>
      <c r="C829" s="144"/>
      <c r="D829" s="145"/>
      <c r="E829" s="146"/>
      <c r="F829" s="147"/>
    </row>
    <row r="830" spans="1:6" ht="12.75" customHeight="1" x14ac:dyDescent="0.2">
      <c r="A830" s="148" t="s">
        <v>155</v>
      </c>
      <c r="D830" s="149"/>
      <c r="E830" s="149"/>
      <c r="F830" s="149"/>
    </row>
    <row r="831" spans="1:6" ht="17.25" customHeight="1" x14ac:dyDescent="0.2">
      <c r="A831" s="150" t="s">
        <v>504</v>
      </c>
      <c r="B831" s="151"/>
      <c r="C831" s="152"/>
      <c r="D831" s="149"/>
      <c r="E831" s="149"/>
      <c r="F831" s="149"/>
    </row>
    <row r="832" spans="1:6" ht="12.75" customHeight="1" x14ac:dyDescent="0.2">
      <c r="A832" s="150" t="s">
        <v>153</v>
      </c>
      <c r="B832" s="151"/>
      <c r="C832" s="152"/>
      <c r="D832" s="149"/>
      <c r="E832" s="149"/>
      <c r="F832" s="149"/>
    </row>
    <row r="833" spans="1:6" ht="12.75" customHeight="1" x14ac:dyDescent="0.2">
      <c r="A833" s="150" t="s">
        <v>153</v>
      </c>
      <c r="B833" s="151"/>
      <c r="C833" s="152"/>
      <c r="D833" s="149"/>
      <c r="E833" s="149"/>
      <c r="F833" s="149"/>
    </row>
    <row r="834" spans="1:6" ht="12.75" customHeight="1" x14ac:dyDescent="0.2">
      <c r="A834" s="153" t="s">
        <v>156</v>
      </c>
      <c r="B834" s="154"/>
      <c r="C834" s="154"/>
      <c r="D834" s="154"/>
      <c r="E834" s="154"/>
      <c r="F834" s="154"/>
    </row>
    <row r="835" spans="1:6" ht="6" customHeight="1" x14ac:dyDescent="0.2">
      <c r="E835" s="155"/>
    </row>
    <row r="836" spans="1:6" ht="12.75" customHeight="1" x14ac:dyDescent="0.2">
      <c r="A836" s="156" t="s">
        <v>584</v>
      </c>
      <c r="B836" s="157" t="s">
        <v>583</v>
      </c>
      <c r="C836" s="149"/>
      <c r="D836" s="149"/>
      <c r="E836" s="152"/>
      <c r="F836" s="158" t="s">
        <v>5</v>
      </c>
    </row>
    <row r="837" spans="1:6" ht="6" customHeight="1" x14ac:dyDescent="0.2">
      <c r="E837" s="155"/>
    </row>
    <row r="838" spans="1:6" ht="6" customHeight="1" x14ac:dyDescent="0.2">
      <c r="E838" s="155"/>
    </row>
    <row r="839" spans="1:6" ht="12.75" customHeight="1" x14ac:dyDescent="0.2">
      <c r="A839" s="159" t="s">
        <v>157</v>
      </c>
      <c r="B839" s="159" t="s">
        <v>109</v>
      </c>
      <c r="C839" s="160" t="s">
        <v>158</v>
      </c>
      <c r="D839" s="161" t="s">
        <v>111</v>
      </c>
      <c r="E839" s="162" t="s">
        <v>159</v>
      </c>
      <c r="F839" s="163" t="s">
        <v>160</v>
      </c>
    </row>
    <row r="840" spans="1:6" ht="6" customHeight="1" x14ac:dyDescent="0.2">
      <c r="A840" s="164"/>
      <c r="B840" s="164"/>
      <c r="C840" s="164"/>
      <c r="D840" s="164"/>
      <c r="E840" s="164"/>
      <c r="F840" s="164"/>
    </row>
    <row r="841" spans="1:6" ht="12.75" customHeight="1" x14ac:dyDescent="0.2">
      <c r="A841" s="147"/>
      <c r="B841" s="165" t="s">
        <v>161</v>
      </c>
      <c r="C841" s="166"/>
      <c r="D841" s="166"/>
      <c r="E841" s="166"/>
      <c r="F841" s="166"/>
    </row>
    <row r="842" spans="1:6" ht="8.25" customHeight="1" x14ac:dyDescent="0.2">
      <c r="A842" s="167"/>
      <c r="B842" s="167"/>
      <c r="C842" s="167"/>
      <c r="D842" s="167"/>
      <c r="E842" s="167"/>
      <c r="F842" s="167"/>
    </row>
    <row r="843" spans="1:6" ht="12.75" customHeight="1" x14ac:dyDescent="0.2">
      <c r="A843" s="168" t="s">
        <v>195</v>
      </c>
      <c r="B843" s="169" t="s">
        <v>534</v>
      </c>
      <c r="C843" s="170" t="s">
        <v>3</v>
      </c>
      <c r="D843" s="171">
        <v>42.43</v>
      </c>
      <c r="E843" s="172">
        <v>8.44</v>
      </c>
      <c r="F843" s="172">
        <v>358.11</v>
      </c>
    </row>
    <row r="844" spans="1:6" ht="12.75" customHeight="1" x14ac:dyDescent="0.2">
      <c r="B844" s="169" t="s">
        <v>533</v>
      </c>
    </row>
    <row r="845" spans="1:6" ht="409.6" hidden="1" customHeight="1" x14ac:dyDescent="0.2"/>
    <row r="846" spans="1:6" ht="12.75" customHeight="1" x14ac:dyDescent="0.2">
      <c r="A846" s="168" t="s">
        <v>233</v>
      </c>
      <c r="B846" s="169" t="s">
        <v>532</v>
      </c>
      <c r="C846" s="170" t="s">
        <v>170</v>
      </c>
      <c r="D846" s="171">
        <v>17.68</v>
      </c>
      <c r="E846" s="172">
        <v>5.36</v>
      </c>
      <c r="F846" s="172">
        <v>94.76</v>
      </c>
    </row>
    <row r="847" spans="1:6" ht="12.75" customHeight="1" x14ac:dyDescent="0.2">
      <c r="B847" s="169" t="s">
        <v>531</v>
      </c>
    </row>
    <row r="848" spans="1:6" ht="12.75" customHeight="1" x14ac:dyDescent="0.2">
      <c r="B848" s="169" t="s">
        <v>530</v>
      </c>
    </row>
    <row r="849" spans="1:6" ht="409.6" hidden="1" customHeight="1" x14ac:dyDescent="0.2"/>
    <row r="850" spans="1:6" ht="12.75" customHeight="1" x14ac:dyDescent="0.2">
      <c r="A850" s="168" t="s">
        <v>529</v>
      </c>
      <c r="B850" s="169" t="s">
        <v>528</v>
      </c>
      <c r="C850" s="170" t="s">
        <v>24</v>
      </c>
      <c r="D850" s="171">
        <v>9.36</v>
      </c>
      <c r="E850" s="172">
        <v>121.04</v>
      </c>
      <c r="F850" s="172">
        <v>1132.93</v>
      </c>
    </row>
    <row r="851" spans="1:6" ht="12.75" customHeight="1" x14ac:dyDescent="0.2">
      <c r="B851" s="169" t="s">
        <v>177</v>
      </c>
    </row>
    <row r="852" spans="1:6" ht="12.75" customHeight="1" x14ac:dyDescent="0.2">
      <c r="B852" s="169" t="s">
        <v>178</v>
      </c>
    </row>
    <row r="853" spans="1:6" ht="409.6" hidden="1" customHeight="1" x14ac:dyDescent="0.2"/>
    <row r="854" spans="1:6" ht="12.75" customHeight="1" x14ac:dyDescent="0.2">
      <c r="A854" s="168" t="s">
        <v>527</v>
      </c>
      <c r="B854" s="169" t="s">
        <v>526</v>
      </c>
      <c r="C854" s="170" t="s">
        <v>7</v>
      </c>
      <c r="D854" s="171">
        <v>129.91999999999999</v>
      </c>
      <c r="E854" s="172">
        <v>1.31</v>
      </c>
      <c r="F854" s="172">
        <v>170.2</v>
      </c>
    </row>
    <row r="855" spans="1:6" ht="12.75" customHeight="1" x14ac:dyDescent="0.2">
      <c r="B855" s="169" t="s">
        <v>517</v>
      </c>
    </row>
    <row r="856" spans="1:6" ht="409.6" hidden="1" customHeight="1" x14ac:dyDescent="0.2"/>
    <row r="857" spans="1:6" ht="12.75" customHeight="1" x14ac:dyDescent="0.2">
      <c r="A857" s="168" t="s">
        <v>525</v>
      </c>
      <c r="B857" s="169" t="s">
        <v>524</v>
      </c>
      <c r="C857" s="170" t="s">
        <v>7</v>
      </c>
      <c r="D857" s="171">
        <v>165.4</v>
      </c>
      <c r="E857" s="172">
        <v>1.29</v>
      </c>
      <c r="F857" s="172">
        <v>213.37</v>
      </c>
    </row>
    <row r="858" spans="1:6" ht="12.75" customHeight="1" x14ac:dyDescent="0.2">
      <c r="B858" s="169" t="s">
        <v>517</v>
      </c>
    </row>
    <row r="859" spans="1:6" ht="409.6" hidden="1" customHeight="1" x14ac:dyDescent="0.2"/>
    <row r="860" spans="1:6" ht="12.75" customHeight="1" x14ac:dyDescent="0.2">
      <c r="A860" s="168" t="s">
        <v>523</v>
      </c>
      <c r="B860" s="169" t="s">
        <v>522</v>
      </c>
      <c r="C860" s="170" t="s">
        <v>7</v>
      </c>
      <c r="D860" s="171">
        <v>369.38</v>
      </c>
      <c r="E860" s="172">
        <v>1.28</v>
      </c>
      <c r="F860" s="172">
        <v>472.81</v>
      </c>
    </row>
    <row r="861" spans="1:6" ht="12.75" customHeight="1" x14ac:dyDescent="0.2">
      <c r="B861" s="169" t="s">
        <v>517</v>
      </c>
    </row>
    <row r="862" spans="1:6" ht="409.6" hidden="1" customHeight="1" x14ac:dyDescent="0.2"/>
    <row r="863" spans="1:6" ht="12.75" customHeight="1" x14ac:dyDescent="0.2">
      <c r="A863" s="168" t="s">
        <v>521</v>
      </c>
      <c r="B863" s="169" t="s">
        <v>520</v>
      </c>
      <c r="C863" s="170" t="s">
        <v>7</v>
      </c>
      <c r="D863" s="171">
        <v>26.82</v>
      </c>
      <c r="E863" s="172">
        <v>1.33</v>
      </c>
      <c r="F863" s="172">
        <v>35.67</v>
      </c>
    </row>
    <row r="864" spans="1:6" ht="12.75" customHeight="1" x14ac:dyDescent="0.2">
      <c r="B864" s="169" t="s">
        <v>517</v>
      </c>
    </row>
    <row r="865" spans="1:6" ht="409.6" hidden="1" customHeight="1" x14ac:dyDescent="0.2"/>
    <row r="866" spans="1:6" ht="12.75" customHeight="1" x14ac:dyDescent="0.2">
      <c r="A866" s="168" t="s">
        <v>519</v>
      </c>
      <c r="B866" s="169" t="s">
        <v>518</v>
      </c>
      <c r="C866" s="170" t="s">
        <v>7</v>
      </c>
      <c r="D866" s="171">
        <v>95.35</v>
      </c>
      <c r="E866" s="172">
        <v>1.35</v>
      </c>
      <c r="F866" s="172">
        <v>128.72</v>
      </c>
    </row>
    <row r="867" spans="1:6" ht="12.75" customHeight="1" x14ac:dyDescent="0.2">
      <c r="B867" s="169" t="s">
        <v>517</v>
      </c>
    </row>
    <row r="868" spans="1:6" ht="409.6" hidden="1" customHeight="1" x14ac:dyDescent="0.2"/>
    <row r="869" spans="1:6" ht="12.75" customHeight="1" x14ac:dyDescent="0.2">
      <c r="A869" s="168" t="s">
        <v>179</v>
      </c>
      <c r="B869" s="169" t="s">
        <v>516</v>
      </c>
      <c r="C869" s="170" t="s">
        <v>24</v>
      </c>
      <c r="D869" s="171">
        <v>33.07</v>
      </c>
      <c r="E869" s="172">
        <v>6.58</v>
      </c>
      <c r="F869" s="172">
        <v>217.6</v>
      </c>
    </row>
    <row r="870" spans="1:6" ht="12.75" customHeight="1" x14ac:dyDescent="0.2">
      <c r="B870" s="169" t="s">
        <v>515</v>
      </c>
    </row>
    <row r="871" spans="1:6" ht="12.75" customHeight="1" x14ac:dyDescent="0.2">
      <c r="B871" s="169" t="s">
        <v>514</v>
      </c>
    </row>
    <row r="872" spans="1:6" ht="12.75" customHeight="1" x14ac:dyDescent="0.2">
      <c r="B872" s="169" t="s">
        <v>513</v>
      </c>
    </row>
    <row r="873" spans="1:6" ht="409.6" hidden="1" customHeight="1" x14ac:dyDescent="0.2"/>
    <row r="874" spans="1:6" ht="12.75" customHeight="1" x14ac:dyDescent="0.2">
      <c r="A874" s="168" t="s">
        <v>551</v>
      </c>
      <c r="B874" s="169" t="s">
        <v>550</v>
      </c>
      <c r="C874" s="170" t="s">
        <v>7</v>
      </c>
      <c r="D874" s="171">
        <v>177.99</v>
      </c>
      <c r="E874" s="172">
        <v>4.53</v>
      </c>
      <c r="F874" s="172">
        <v>806.29</v>
      </c>
    </row>
    <row r="875" spans="1:6" ht="12.75" customHeight="1" x14ac:dyDescent="0.2">
      <c r="B875" s="169" t="s">
        <v>549</v>
      </c>
    </row>
    <row r="876" spans="1:6" ht="409.6" hidden="1" customHeight="1" x14ac:dyDescent="0.2"/>
    <row r="877" spans="1:6" ht="11.25" customHeight="1" x14ac:dyDescent="0.2">
      <c r="B877" s="165" t="s">
        <v>162</v>
      </c>
      <c r="C877" s="166"/>
      <c r="D877" s="166"/>
      <c r="E877" s="173"/>
      <c r="F877" s="174">
        <v>3630.46</v>
      </c>
    </row>
    <row r="878" spans="1:6" ht="6.75" customHeight="1" x14ac:dyDescent="0.2">
      <c r="A878" s="167"/>
      <c r="B878" s="167"/>
      <c r="C878" s="167"/>
      <c r="D878" s="167"/>
      <c r="E878" s="164"/>
      <c r="F878" s="164"/>
    </row>
    <row r="879" spans="1:6" ht="0.2" customHeight="1" x14ac:dyDescent="0.2"/>
    <row r="880" spans="1:6" ht="11.25" customHeight="1" x14ac:dyDescent="0.2">
      <c r="A880" s="175"/>
      <c r="B880" s="176" t="s">
        <v>163</v>
      </c>
      <c r="C880" s="177"/>
      <c r="D880" s="178"/>
      <c r="E880" s="179" t="s">
        <v>153</v>
      </c>
      <c r="F880" s="180">
        <v>3630.46</v>
      </c>
    </row>
    <row r="881" spans="1:6" ht="409.6" hidden="1" customHeight="1" x14ac:dyDescent="0.2"/>
    <row r="882" spans="1:6" ht="11.25" customHeight="1" x14ac:dyDescent="0.2">
      <c r="A882" s="175"/>
      <c r="B882" s="176" t="s">
        <v>164</v>
      </c>
      <c r="C882" s="177"/>
      <c r="D882" s="178"/>
      <c r="E882" s="179">
        <v>13</v>
      </c>
      <c r="F882" s="180">
        <v>471.96</v>
      </c>
    </row>
    <row r="883" spans="1:6" ht="409.6" hidden="1" customHeight="1" x14ac:dyDescent="0.2"/>
    <row r="884" spans="1:6" ht="11.25" customHeight="1" x14ac:dyDescent="0.2">
      <c r="A884" s="175"/>
      <c r="B884" s="176" t="s">
        <v>165</v>
      </c>
      <c r="C884" s="177"/>
      <c r="D884" s="178"/>
      <c r="E884" s="179" t="s">
        <v>153</v>
      </c>
      <c r="F884" s="180">
        <v>4102.42</v>
      </c>
    </row>
    <row r="885" spans="1:6" ht="409.6" hidden="1" customHeight="1" x14ac:dyDescent="0.2"/>
    <row r="886" spans="1:6" ht="11.25" customHeight="1" x14ac:dyDescent="0.2">
      <c r="A886" s="175"/>
      <c r="B886" s="176" t="s">
        <v>166</v>
      </c>
      <c r="C886" s="177"/>
      <c r="D886" s="178"/>
      <c r="E886" s="179">
        <v>1</v>
      </c>
      <c r="F886" s="180">
        <v>41.02</v>
      </c>
    </row>
    <row r="887" spans="1:6" ht="409.6" hidden="1" customHeight="1" x14ac:dyDescent="0.2"/>
    <row r="888" spans="1:6" ht="11.25" customHeight="1" x14ac:dyDescent="0.2">
      <c r="A888" s="175"/>
      <c r="B888" s="176" t="s">
        <v>165</v>
      </c>
      <c r="C888" s="177"/>
      <c r="D888" s="178"/>
      <c r="E888" s="179" t="s">
        <v>153</v>
      </c>
      <c r="F888" s="180">
        <v>4143.4399999999996</v>
      </c>
    </row>
    <row r="889" spans="1:6" ht="409.6" hidden="1" customHeight="1" x14ac:dyDescent="0.2"/>
    <row r="890" spans="1:6" ht="11.25" customHeight="1" x14ac:dyDescent="0.2">
      <c r="A890" s="175"/>
      <c r="B890" s="176" t="s">
        <v>167</v>
      </c>
      <c r="C890" s="177"/>
      <c r="D890" s="178"/>
      <c r="E890" s="179">
        <v>8</v>
      </c>
      <c r="F890" s="180">
        <v>331.48</v>
      </c>
    </row>
    <row r="891" spans="1:6" ht="409.6" hidden="1" customHeight="1" x14ac:dyDescent="0.2"/>
    <row r="892" spans="1:6" ht="12" customHeight="1" x14ac:dyDescent="0.2">
      <c r="C892" s="181" t="s">
        <v>168</v>
      </c>
      <c r="E892" s="182"/>
      <c r="F892" s="183">
        <v>4474.92</v>
      </c>
    </row>
    <row r="893" spans="1:6" ht="12.75" customHeight="1" x14ac:dyDescent="0.2">
      <c r="A893" s="184" t="s">
        <v>582</v>
      </c>
      <c r="B893" s="185"/>
      <c r="C893" s="185"/>
      <c r="D893" s="186"/>
      <c r="E893" s="185"/>
      <c r="F893" s="185"/>
    </row>
    <row r="894" spans="1:6" ht="6" customHeight="1" x14ac:dyDescent="0.25">
      <c r="F894" s="187"/>
    </row>
    <row r="895" spans="1:6" ht="36.75" customHeight="1" x14ac:dyDescent="0.2"/>
    <row r="896" spans="1:6" ht="6" customHeight="1" x14ac:dyDescent="0.2">
      <c r="A896" s="188"/>
      <c r="B896" s="189"/>
      <c r="C896" s="188"/>
      <c r="D896" s="190"/>
    </row>
    <row r="897" spans="1:6" ht="39" customHeight="1" x14ac:dyDescent="0.2">
      <c r="A897" s="353" t="s">
        <v>171</v>
      </c>
      <c r="B897" s="354"/>
      <c r="C897" s="191"/>
      <c r="D897" s="353" t="s">
        <v>172</v>
      </c>
      <c r="E897" s="354"/>
      <c r="F897" s="355"/>
    </row>
    <row r="898" spans="1:6" ht="6" customHeight="1" x14ac:dyDescent="0.2">
      <c r="A898" s="115"/>
      <c r="B898" s="116"/>
      <c r="C898" s="117"/>
      <c r="D898" s="118"/>
      <c r="E898" s="119"/>
      <c r="F898" s="120"/>
    </row>
    <row r="899" spans="1:6" ht="14.1" customHeight="1" x14ac:dyDescent="0.2">
      <c r="A899" s="356" t="s">
        <v>147</v>
      </c>
      <c r="B899" s="357"/>
      <c r="C899" s="358"/>
      <c r="D899" s="122" t="s">
        <v>148</v>
      </c>
      <c r="E899" s="123" t="s">
        <v>149</v>
      </c>
      <c r="F899" s="124"/>
    </row>
    <row r="900" spans="1:6" ht="12.75" customHeight="1" x14ac:dyDescent="0.2">
      <c r="A900" s="356"/>
      <c r="B900" s="357"/>
      <c r="C900" s="358"/>
      <c r="D900" s="122" t="s">
        <v>817</v>
      </c>
      <c r="E900" s="125" t="s">
        <v>817</v>
      </c>
      <c r="F900" s="124"/>
    </row>
    <row r="901" spans="1:6" ht="12.75" customHeight="1" x14ac:dyDescent="0.2">
      <c r="A901" s="126" t="s">
        <v>150</v>
      </c>
      <c r="B901" s="127"/>
      <c r="C901" s="127"/>
      <c r="D901" s="122" t="s">
        <v>151</v>
      </c>
      <c r="E901" s="128" t="s">
        <v>152</v>
      </c>
      <c r="F901" s="124"/>
    </row>
    <row r="902" spans="1:6" ht="12.75" customHeight="1" x14ac:dyDescent="0.2">
      <c r="A902" s="129" t="s">
        <v>153</v>
      </c>
      <c r="B902" s="130"/>
      <c r="C902" s="127"/>
      <c r="D902" s="122" t="s">
        <v>154</v>
      </c>
      <c r="E902" s="125">
        <v>17</v>
      </c>
      <c r="F902" s="124"/>
    </row>
    <row r="903" spans="1:6" ht="12.75" customHeight="1" x14ac:dyDescent="0.2">
      <c r="A903" s="131" t="s">
        <v>153</v>
      </c>
      <c r="B903" s="132"/>
      <c r="C903" s="133"/>
      <c r="D903" s="134"/>
      <c r="E903" s="135"/>
      <c r="F903" s="124"/>
    </row>
    <row r="904" spans="1:6" ht="6" customHeight="1" x14ac:dyDescent="0.2">
      <c r="A904" s="136"/>
      <c r="B904" s="137"/>
      <c r="C904" s="138"/>
      <c r="D904" s="139"/>
      <c r="E904" s="140"/>
      <c r="F904" s="141"/>
    </row>
    <row r="905" spans="1:6" ht="6" customHeight="1" x14ac:dyDescent="0.2">
      <c r="A905" s="142"/>
      <c r="B905" s="143"/>
      <c r="C905" s="144"/>
      <c r="D905" s="145"/>
      <c r="E905" s="146"/>
      <c r="F905" s="147"/>
    </row>
    <row r="906" spans="1:6" ht="12.75" customHeight="1" x14ac:dyDescent="0.2">
      <c r="A906" s="148" t="s">
        <v>155</v>
      </c>
      <c r="D906" s="149"/>
      <c r="E906" s="149"/>
      <c r="F906" s="149"/>
    </row>
    <row r="907" spans="1:6" ht="17.25" customHeight="1" x14ac:dyDescent="0.2">
      <c r="A907" s="150" t="s">
        <v>504</v>
      </c>
      <c r="B907" s="151"/>
      <c r="C907" s="152"/>
      <c r="D907" s="149"/>
      <c r="E907" s="149"/>
      <c r="F907" s="149"/>
    </row>
    <row r="908" spans="1:6" ht="12.75" customHeight="1" x14ac:dyDescent="0.2">
      <c r="A908" s="150" t="s">
        <v>153</v>
      </c>
      <c r="B908" s="151"/>
      <c r="C908" s="152"/>
      <c r="D908" s="149"/>
      <c r="E908" s="149"/>
      <c r="F908" s="149"/>
    </row>
    <row r="909" spans="1:6" ht="12.75" customHeight="1" x14ac:dyDescent="0.2">
      <c r="A909" s="150" t="s">
        <v>153</v>
      </c>
      <c r="B909" s="151"/>
      <c r="C909" s="152"/>
      <c r="D909" s="149"/>
      <c r="E909" s="149"/>
      <c r="F909" s="149"/>
    </row>
    <row r="910" spans="1:6" ht="12.75" customHeight="1" x14ac:dyDescent="0.2">
      <c r="A910" s="153" t="s">
        <v>156</v>
      </c>
      <c r="B910" s="154"/>
      <c r="C910" s="154"/>
      <c r="D910" s="154"/>
      <c r="E910" s="154"/>
      <c r="F910" s="154"/>
    </row>
    <row r="911" spans="1:6" ht="6" customHeight="1" x14ac:dyDescent="0.2">
      <c r="E911" s="155"/>
    </row>
    <row r="912" spans="1:6" ht="12.75" customHeight="1" x14ac:dyDescent="0.2">
      <c r="A912" s="156" t="s">
        <v>581</v>
      </c>
      <c r="B912" s="157" t="s">
        <v>580</v>
      </c>
      <c r="C912" s="149"/>
      <c r="D912" s="149"/>
      <c r="E912" s="152"/>
      <c r="F912" s="158" t="s">
        <v>5</v>
      </c>
    </row>
    <row r="913" spans="1:6" ht="6" customHeight="1" x14ac:dyDescent="0.2">
      <c r="E913" s="155"/>
    </row>
    <row r="914" spans="1:6" ht="6" customHeight="1" x14ac:dyDescent="0.2">
      <c r="E914" s="155"/>
    </row>
    <row r="915" spans="1:6" ht="12.75" customHeight="1" x14ac:dyDescent="0.2">
      <c r="A915" s="159" t="s">
        <v>157</v>
      </c>
      <c r="B915" s="159" t="s">
        <v>109</v>
      </c>
      <c r="C915" s="160" t="s">
        <v>158</v>
      </c>
      <c r="D915" s="161" t="s">
        <v>111</v>
      </c>
      <c r="E915" s="162" t="s">
        <v>159</v>
      </c>
      <c r="F915" s="163" t="s">
        <v>160</v>
      </c>
    </row>
    <row r="916" spans="1:6" ht="6" customHeight="1" x14ac:dyDescent="0.2">
      <c r="A916" s="164"/>
      <c r="B916" s="164"/>
      <c r="C916" s="164"/>
      <c r="D916" s="164"/>
      <c r="E916" s="164"/>
      <c r="F916" s="164"/>
    </row>
    <row r="917" spans="1:6" ht="12.75" customHeight="1" x14ac:dyDescent="0.2">
      <c r="A917" s="147"/>
      <c r="B917" s="165" t="s">
        <v>161</v>
      </c>
      <c r="C917" s="166"/>
      <c r="D917" s="166"/>
      <c r="E917" s="166"/>
      <c r="F917" s="166"/>
    </row>
    <row r="918" spans="1:6" ht="8.25" customHeight="1" x14ac:dyDescent="0.2">
      <c r="A918" s="167"/>
      <c r="B918" s="167"/>
      <c r="C918" s="167"/>
      <c r="D918" s="167"/>
      <c r="E918" s="167"/>
      <c r="F918" s="167"/>
    </row>
    <row r="919" spans="1:6" ht="12.75" customHeight="1" x14ac:dyDescent="0.2">
      <c r="A919" s="168" t="s">
        <v>195</v>
      </c>
      <c r="B919" s="169" t="s">
        <v>534</v>
      </c>
      <c r="C919" s="170" t="s">
        <v>3</v>
      </c>
      <c r="D919" s="171">
        <v>4.12</v>
      </c>
      <c r="E919" s="172">
        <v>8.44</v>
      </c>
      <c r="F919" s="172">
        <v>34.770000000000003</v>
      </c>
    </row>
    <row r="920" spans="1:6" ht="12.75" customHeight="1" x14ac:dyDescent="0.2">
      <c r="B920" s="169" t="s">
        <v>533</v>
      </c>
    </row>
    <row r="921" spans="1:6" ht="409.6" hidden="1" customHeight="1" x14ac:dyDescent="0.2"/>
    <row r="922" spans="1:6" ht="12.75" customHeight="1" x14ac:dyDescent="0.2">
      <c r="A922" s="168" t="s">
        <v>233</v>
      </c>
      <c r="B922" s="169" t="s">
        <v>532</v>
      </c>
      <c r="C922" s="170" t="s">
        <v>170</v>
      </c>
      <c r="D922" s="171">
        <v>1.96</v>
      </c>
      <c r="E922" s="172">
        <v>5.36</v>
      </c>
      <c r="F922" s="172">
        <v>10.51</v>
      </c>
    </row>
    <row r="923" spans="1:6" ht="12.75" customHeight="1" x14ac:dyDescent="0.2">
      <c r="B923" s="169" t="s">
        <v>531</v>
      </c>
    </row>
    <row r="924" spans="1:6" ht="12.75" customHeight="1" x14ac:dyDescent="0.2">
      <c r="B924" s="169" t="s">
        <v>530</v>
      </c>
    </row>
    <row r="925" spans="1:6" ht="409.6" hidden="1" customHeight="1" x14ac:dyDescent="0.2"/>
    <row r="926" spans="1:6" ht="12.75" customHeight="1" x14ac:dyDescent="0.2">
      <c r="A926" s="168" t="s">
        <v>529</v>
      </c>
      <c r="B926" s="169" t="s">
        <v>528</v>
      </c>
      <c r="C926" s="170" t="s">
        <v>24</v>
      </c>
      <c r="D926" s="171">
        <v>0.98</v>
      </c>
      <c r="E926" s="172">
        <v>121.04</v>
      </c>
      <c r="F926" s="172">
        <v>118.62</v>
      </c>
    </row>
    <row r="927" spans="1:6" ht="12.75" customHeight="1" x14ac:dyDescent="0.2">
      <c r="B927" s="169" t="s">
        <v>177</v>
      </c>
    </row>
    <row r="928" spans="1:6" ht="12.75" customHeight="1" x14ac:dyDescent="0.2">
      <c r="B928" s="169" t="s">
        <v>178</v>
      </c>
    </row>
    <row r="929" spans="1:6" ht="409.6" hidden="1" customHeight="1" x14ac:dyDescent="0.2"/>
    <row r="930" spans="1:6" ht="12.75" customHeight="1" x14ac:dyDescent="0.2">
      <c r="A930" s="168" t="s">
        <v>527</v>
      </c>
      <c r="B930" s="169" t="s">
        <v>526</v>
      </c>
      <c r="C930" s="170" t="s">
        <v>7</v>
      </c>
      <c r="D930" s="171">
        <v>47.94</v>
      </c>
      <c r="E930" s="172">
        <v>1.31</v>
      </c>
      <c r="F930" s="172">
        <v>62.8</v>
      </c>
    </row>
    <row r="931" spans="1:6" ht="12.75" customHeight="1" x14ac:dyDescent="0.2">
      <c r="B931" s="169" t="s">
        <v>517</v>
      </c>
    </row>
    <row r="932" spans="1:6" ht="409.6" hidden="1" customHeight="1" x14ac:dyDescent="0.2"/>
    <row r="933" spans="1:6" ht="12.75" customHeight="1" x14ac:dyDescent="0.2">
      <c r="A933" s="168" t="s">
        <v>525</v>
      </c>
      <c r="B933" s="169" t="s">
        <v>524</v>
      </c>
      <c r="C933" s="170" t="s">
        <v>7</v>
      </c>
      <c r="D933" s="171">
        <v>32.21</v>
      </c>
      <c r="E933" s="172">
        <v>1.29</v>
      </c>
      <c r="F933" s="172">
        <v>41.55</v>
      </c>
    </row>
    <row r="934" spans="1:6" ht="12.75" customHeight="1" x14ac:dyDescent="0.2">
      <c r="B934" s="169" t="s">
        <v>517</v>
      </c>
    </row>
    <row r="935" spans="1:6" ht="409.6" hidden="1" customHeight="1" x14ac:dyDescent="0.2"/>
    <row r="936" spans="1:6" ht="12.75" customHeight="1" x14ac:dyDescent="0.2">
      <c r="A936" s="168" t="s">
        <v>179</v>
      </c>
      <c r="B936" s="169" t="s">
        <v>516</v>
      </c>
      <c r="C936" s="170" t="s">
        <v>24</v>
      </c>
      <c r="D936" s="171">
        <v>3.14</v>
      </c>
      <c r="E936" s="172">
        <v>6.58</v>
      </c>
      <c r="F936" s="172">
        <v>20.66</v>
      </c>
    </row>
    <row r="937" spans="1:6" ht="12.75" customHeight="1" x14ac:dyDescent="0.2">
      <c r="B937" s="169" t="s">
        <v>515</v>
      </c>
    </row>
    <row r="938" spans="1:6" ht="12.75" customHeight="1" x14ac:dyDescent="0.2">
      <c r="B938" s="169" t="s">
        <v>514</v>
      </c>
    </row>
    <row r="939" spans="1:6" ht="12.75" customHeight="1" x14ac:dyDescent="0.2">
      <c r="B939" s="169" t="s">
        <v>513</v>
      </c>
    </row>
    <row r="940" spans="1:6" ht="409.6" hidden="1" customHeight="1" x14ac:dyDescent="0.2"/>
    <row r="941" spans="1:6" ht="12.75" customHeight="1" x14ac:dyDescent="0.2">
      <c r="A941" s="168" t="s">
        <v>551</v>
      </c>
      <c r="B941" s="169" t="s">
        <v>550</v>
      </c>
      <c r="C941" s="170" t="s">
        <v>7</v>
      </c>
      <c r="D941" s="171">
        <v>6.21</v>
      </c>
      <c r="E941" s="172">
        <v>4.53</v>
      </c>
      <c r="F941" s="172">
        <v>28.13</v>
      </c>
    </row>
    <row r="942" spans="1:6" ht="12.75" customHeight="1" x14ac:dyDescent="0.2">
      <c r="B942" s="169" t="s">
        <v>549</v>
      </c>
    </row>
    <row r="943" spans="1:6" ht="409.6" hidden="1" customHeight="1" x14ac:dyDescent="0.2"/>
    <row r="944" spans="1:6" ht="11.25" customHeight="1" x14ac:dyDescent="0.2">
      <c r="B944" s="165" t="s">
        <v>162</v>
      </c>
      <c r="C944" s="166"/>
      <c r="D944" s="166"/>
      <c r="E944" s="173"/>
      <c r="F944" s="174">
        <v>317.04000000000002</v>
      </c>
    </row>
    <row r="945" spans="1:6" ht="6.75" customHeight="1" x14ac:dyDescent="0.2">
      <c r="A945" s="167"/>
      <c r="B945" s="167"/>
      <c r="C945" s="167"/>
      <c r="D945" s="167"/>
      <c r="E945" s="164"/>
      <c r="F945" s="164"/>
    </row>
    <row r="946" spans="1:6" ht="0.2" customHeight="1" x14ac:dyDescent="0.2"/>
    <row r="947" spans="1:6" ht="11.25" customHeight="1" x14ac:dyDescent="0.2">
      <c r="A947" s="175"/>
      <c r="B947" s="176" t="s">
        <v>163</v>
      </c>
      <c r="C947" s="177"/>
      <c r="D947" s="178"/>
      <c r="E947" s="179" t="s">
        <v>153</v>
      </c>
      <c r="F947" s="180">
        <v>317.04000000000002</v>
      </c>
    </row>
    <row r="948" spans="1:6" ht="409.6" hidden="1" customHeight="1" x14ac:dyDescent="0.2"/>
    <row r="949" spans="1:6" ht="11.25" customHeight="1" x14ac:dyDescent="0.2">
      <c r="A949" s="175"/>
      <c r="B949" s="176" t="s">
        <v>164</v>
      </c>
      <c r="C949" s="177"/>
      <c r="D949" s="178"/>
      <c r="E949" s="179">
        <v>13</v>
      </c>
      <c r="F949" s="180">
        <v>41.22</v>
      </c>
    </row>
    <row r="950" spans="1:6" ht="409.6" hidden="1" customHeight="1" x14ac:dyDescent="0.2"/>
    <row r="951" spans="1:6" ht="11.25" customHeight="1" x14ac:dyDescent="0.2">
      <c r="A951" s="175"/>
      <c r="B951" s="176" t="s">
        <v>165</v>
      </c>
      <c r="C951" s="177"/>
      <c r="D951" s="178"/>
      <c r="E951" s="179" t="s">
        <v>153</v>
      </c>
      <c r="F951" s="180">
        <v>358.26</v>
      </c>
    </row>
    <row r="952" spans="1:6" ht="409.6" hidden="1" customHeight="1" x14ac:dyDescent="0.2"/>
    <row r="953" spans="1:6" ht="11.25" customHeight="1" x14ac:dyDescent="0.2">
      <c r="A953" s="175"/>
      <c r="B953" s="176" t="s">
        <v>166</v>
      </c>
      <c r="C953" s="177"/>
      <c r="D953" s="178"/>
      <c r="E953" s="179">
        <v>1</v>
      </c>
      <c r="F953" s="180">
        <v>3.58</v>
      </c>
    </row>
    <row r="954" spans="1:6" ht="409.6" hidden="1" customHeight="1" x14ac:dyDescent="0.2"/>
    <row r="955" spans="1:6" ht="11.25" customHeight="1" x14ac:dyDescent="0.2">
      <c r="A955" s="175"/>
      <c r="B955" s="176" t="s">
        <v>165</v>
      </c>
      <c r="C955" s="177"/>
      <c r="D955" s="178"/>
      <c r="E955" s="179" t="s">
        <v>153</v>
      </c>
      <c r="F955" s="180">
        <v>361.84</v>
      </c>
    </row>
    <row r="956" spans="1:6" ht="409.6" hidden="1" customHeight="1" x14ac:dyDescent="0.2"/>
    <row r="957" spans="1:6" ht="11.25" customHeight="1" x14ac:dyDescent="0.2">
      <c r="A957" s="175"/>
      <c r="B957" s="176" t="s">
        <v>167</v>
      </c>
      <c r="C957" s="177"/>
      <c r="D957" s="178"/>
      <c r="E957" s="179">
        <v>8</v>
      </c>
      <c r="F957" s="180">
        <v>28.95</v>
      </c>
    </row>
    <row r="958" spans="1:6" ht="409.6" hidden="1" customHeight="1" x14ac:dyDescent="0.2"/>
    <row r="959" spans="1:6" ht="12" customHeight="1" x14ac:dyDescent="0.2">
      <c r="C959" s="181" t="s">
        <v>168</v>
      </c>
      <c r="E959" s="182"/>
      <c r="F959" s="183">
        <v>390.79</v>
      </c>
    </row>
    <row r="960" spans="1:6" ht="12.75" customHeight="1" x14ac:dyDescent="0.2">
      <c r="A960" s="184" t="s">
        <v>579</v>
      </c>
      <c r="B960" s="185"/>
      <c r="C960" s="185"/>
      <c r="D960" s="186"/>
      <c r="E960" s="185"/>
      <c r="F960" s="185"/>
    </row>
    <row r="961" spans="1:6" ht="6" customHeight="1" x14ac:dyDescent="0.25">
      <c r="F961" s="187"/>
    </row>
    <row r="962" spans="1:6" ht="113.25" customHeight="1" x14ac:dyDescent="0.2"/>
    <row r="963" spans="1:6" ht="6" customHeight="1" x14ac:dyDescent="0.2">
      <c r="A963" s="188"/>
      <c r="B963" s="189"/>
      <c r="C963" s="188"/>
      <c r="D963" s="190"/>
    </row>
    <row r="964" spans="1:6" ht="39" customHeight="1" x14ac:dyDescent="0.2">
      <c r="A964" s="353" t="s">
        <v>171</v>
      </c>
      <c r="B964" s="354"/>
      <c r="C964" s="191"/>
      <c r="D964" s="353" t="s">
        <v>172</v>
      </c>
      <c r="E964" s="354"/>
      <c r="F964" s="355"/>
    </row>
    <row r="965" spans="1:6" ht="6" customHeight="1" x14ac:dyDescent="0.2">
      <c r="A965" s="115"/>
      <c r="B965" s="116"/>
      <c r="C965" s="117"/>
      <c r="D965" s="118"/>
      <c r="E965" s="119"/>
      <c r="F965" s="120"/>
    </row>
    <row r="966" spans="1:6" ht="14.1" customHeight="1" x14ac:dyDescent="0.2">
      <c r="A966" s="356" t="s">
        <v>147</v>
      </c>
      <c r="B966" s="357"/>
      <c r="C966" s="358"/>
      <c r="D966" s="122" t="s">
        <v>148</v>
      </c>
      <c r="E966" s="123" t="s">
        <v>149</v>
      </c>
      <c r="F966" s="124"/>
    </row>
    <row r="967" spans="1:6" ht="12.75" customHeight="1" x14ac:dyDescent="0.2">
      <c r="A967" s="356"/>
      <c r="B967" s="357"/>
      <c r="C967" s="358"/>
      <c r="D967" s="122" t="s">
        <v>817</v>
      </c>
      <c r="E967" s="125" t="s">
        <v>817</v>
      </c>
      <c r="F967" s="124"/>
    </row>
    <row r="968" spans="1:6" ht="12.75" customHeight="1" x14ac:dyDescent="0.2">
      <c r="A968" s="126" t="s">
        <v>150</v>
      </c>
      <c r="B968" s="127"/>
      <c r="C968" s="127"/>
      <c r="D968" s="122" t="s">
        <v>151</v>
      </c>
      <c r="E968" s="128" t="s">
        <v>152</v>
      </c>
      <c r="F968" s="124"/>
    </row>
    <row r="969" spans="1:6" ht="12.75" customHeight="1" x14ac:dyDescent="0.2">
      <c r="A969" s="129" t="s">
        <v>153</v>
      </c>
      <c r="B969" s="130"/>
      <c r="C969" s="127"/>
      <c r="D969" s="122" t="s">
        <v>154</v>
      </c>
      <c r="E969" s="125">
        <v>18</v>
      </c>
      <c r="F969" s="124"/>
    </row>
    <row r="970" spans="1:6" ht="12.75" customHeight="1" x14ac:dyDescent="0.2">
      <c r="A970" s="131" t="s">
        <v>153</v>
      </c>
      <c r="B970" s="132"/>
      <c r="C970" s="133"/>
      <c r="D970" s="134"/>
      <c r="E970" s="135"/>
      <c r="F970" s="124"/>
    </row>
    <row r="971" spans="1:6" ht="6" customHeight="1" x14ac:dyDescent="0.2">
      <c r="A971" s="136"/>
      <c r="B971" s="137"/>
      <c r="C971" s="138"/>
      <c r="D971" s="139"/>
      <c r="E971" s="140"/>
      <c r="F971" s="141"/>
    </row>
    <row r="972" spans="1:6" ht="6" customHeight="1" x14ac:dyDescent="0.2">
      <c r="A972" s="142"/>
      <c r="B972" s="143"/>
      <c r="C972" s="144"/>
      <c r="D972" s="145"/>
      <c r="E972" s="146"/>
      <c r="F972" s="147"/>
    </row>
    <row r="973" spans="1:6" ht="12.75" customHeight="1" x14ac:dyDescent="0.2">
      <c r="A973" s="148" t="s">
        <v>155</v>
      </c>
      <c r="D973" s="149"/>
      <c r="E973" s="149"/>
      <c r="F973" s="149"/>
    </row>
    <row r="974" spans="1:6" ht="17.25" customHeight="1" x14ac:dyDescent="0.2">
      <c r="A974" s="150" t="s">
        <v>504</v>
      </c>
      <c r="B974" s="151"/>
      <c r="C974" s="152"/>
      <c r="D974" s="149"/>
      <c r="E974" s="149"/>
      <c r="F974" s="149"/>
    </row>
    <row r="975" spans="1:6" ht="12.75" customHeight="1" x14ac:dyDescent="0.2">
      <c r="A975" s="150" t="s">
        <v>153</v>
      </c>
      <c r="B975" s="151"/>
      <c r="C975" s="152"/>
      <c r="D975" s="149"/>
      <c r="E975" s="149"/>
      <c r="F975" s="149"/>
    </row>
    <row r="976" spans="1:6" ht="12.75" customHeight="1" x14ac:dyDescent="0.2">
      <c r="A976" s="150" t="s">
        <v>153</v>
      </c>
      <c r="B976" s="151"/>
      <c r="C976" s="152"/>
      <c r="D976" s="149"/>
      <c r="E976" s="149"/>
      <c r="F976" s="149"/>
    </row>
    <row r="977" spans="1:6" ht="12.75" customHeight="1" x14ac:dyDescent="0.2">
      <c r="A977" s="153" t="s">
        <v>156</v>
      </c>
      <c r="B977" s="154"/>
      <c r="C977" s="154"/>
      <c r="D977" s="154"/>
      <c r="E977" s="154"/>
      <c r="F977" s="154"/>
    </row>
    <row r="978" spans="1:6" ht="6" customHeight="1" x14ac:dyDescent="0.2">
      <c r="E978" s="155"/>
    </row>
    <row r="979" spans="1:6" ht="12.75" customHeight="1" x14ac:dyDescent="0.2">
      <c r="A979" s="156" t="s">
        <v>578</v>
      </c>
      <c r="B979" s="157" t="s">
        <v>577</v>
      </c>
      <c r="C979" s="149"/>
      <c r="D979" s="149"/>
      <c r="E979" s="152"/>
      <c r="F979" s="158" t="s">
        <v>7</v>
      </c>
    </row>
    <row r="980" spans="1:6" ht="6" customHeight="1" x14ac:dyDescent="0.2">
      <c r="E980" s="155"/>
    </row>
    <row r="981" spans="1:6" ht="6" customHeight="1" x14ac:dyDescent="0.2">
      <c r="E981" s="155"/>
    </row>
    <row r="982" spans="1:6" ht="12.75" customHeight="1" x14ac:dyDescent="0.2">
      <c r="A982" s="159" t="s">
        <v>157</v>
      </c>
      <c r="B982" s="159" t="s">
        <v>109</v>
      </c>
      <c r="C982" s="160" t="s">
        <v>158</v>
      </c>
      <c r="D982" s="161" t="s">
        <v>111</v>
      </c>
      <c r="E982" s="162" t="s">
        <v>159</v>
      </c>
      <c r="F982" s="163" t="s">
        <v>160</v>
      </c>
    </row>
    <row r="983" spans="1:6" ht="6" customHeight="1" x14ac:dyDescent="0.2">
      <c r="A983" s="164"/>
      <c r="B983" s="164"/>
      <c r="C983" s="164"/>
      <c r="D983" s="164"/>
      <c r="E983" s="164"/>
      <c r="F983" s="164"/>
    </row>
    <row r="984" spans="1:6" ht="12.75" customHeight="1" x14ac:dyDescent="0.2">
      <c r="A984" s="147"/>
      <c r="B984" s="165" t="s">
        <v>161</v>
      </c>
      <c r="C984" s="166"/>
      <c r="D984" s="166"/>
      <c r="E984" s="166"/>
      <c r="F984" s="166"/>
    </row>
    <row r="985" spans="1:6" ht="8.25" customHeight="1" x14ac:dyDescent="0.2">
      <c r="A985" s="167"/>
      <c r="B985" s="167"/>
      <c r="C985" s="167"/>
      <c r="D985" s="167"/>
      <c r="E985" s="167"/>
      <c r="F985" s="167"/>
    </row>
    <row r="986" spans="1:6" ht="12.75" customHeight="1" x14ac:dyDescent="0.2">
      <c r="A986" s="168" t="s">
        <v>541</v>
      </c>
      <c r="B986" s="169" t="s">
        <v>540</v>
      </c>
      <c r="C986" s="170" t="s">
        <v>7</v>
      </c>
      <c r="D986" s="171">
        <v>1</v>
      </c>
      <c r="E986" s="172">
        <v>2.69</v>
      </c>
      <c r="F986" s="172">
        <v>2.69</v>
      </c>
    </row>
    <row r="987" spans="1:6" ht="12.75" customHeight="1" x14ac:dyDescent="0.2">
      <c r="B987" s="169" t="s">
        <v>539</v>
      </c>
    </row>
    <row r="988" spans="1:6" ht="12.75" customHeight="1" x14ac:dyDescent="0.2">
      <c r="B988" s="169" t="s">
        <v>538</v>
      </c>
    </row>
    <row r="989" spans="1:6" ht="409.6" hidden="1" customHeight="1" x14ac:dyDescent="0.2"/>
    <row r="990" spans="1:6" ht="11.25" customHeight="1" x14ac:dyDescent="0.2">
      <c r="B990" s="165" t="s">
        <v>162</v>
      </c>
      <c r="C990" s="166"/>
      <c r="D990" s="166"/>
      <c r="E990" s="173"/>
      <c r="F990" s="174">
        <v>2.69</v>
      </c>
    </row>
    <row r="991" spans="1:6" ht="6.75" customHeight="1" x14ac:dyDescent="0.2">
      <c r="A991" s="167"/>
      <c r="B991" s="167"/>
      <c r="C991" s="167"/>
      <c r="D991" s="167"/>
      <c r="E991" s="164"/>
      <c r="F991" s="164"/>
    </row>
    <row r="992" spans="1:6" ht="0.2" customHeight="1" x14ac:dyDescent="0.2"/>
    <row r="993" spans="1:6" ht="11.25" customHeight="1" x14ac:dyDescent="0.2">
      <c r="A993" s="175"/>
      <c r="B993" s="176" t="s">
        <v>163</v>
      </c>
      <c r="C993" s="177"/>
      <c r="D993" s="178"/>
      <c r="E993" s="179" t="s">
        <v>153</v>
      </c>
      <c r="F993" s="180">
        <v>2.69</v>
      </c>
    </row>
    <row r="994" spans="1:6" ht="409.6" hidden="1" customHeight="1" x14ac:dyDescent="0.2"/>
    <row r="995" spans="1:6" ht="11.25" customHeight="1" x14ac:dyDescent="0.2">
      <c r="A995" s="175"/>
      <c r="B995" s="176" t="s">
        <v>164</v>
      </c>
      <c r="C995" s="177"/>
      <c r="D995" s="178"/>
      <c r="E995" s="179">
        <v>13</v>
      </c>
      <c r="F995" s="180">
        <v>0.35</v>
      </c>
    </row>
    <row r="996" spans="1:6" ht="409.6" hidden="1" customHeight="1" x14ac:dyDescent="0.2"/>
    <row r="997" spans="1:6" ht="11.25" customHeight="1" x14ac:dyDescent="0.2">
      <c r="A997" s="175"/>
      <c r="B997" s="176" t="s">
        <v>165</v>
      </c>
      <c r="C997" s="177"/>
      <c r="D997" s="178"/>
      <c r="E997" s="179" t="s">
        <v>153</v>
      </c>
      <c r="F997" s="180">
        <v>3.04</v>
      </c>
    </row>
    <row r="998" spans="1:6" ht="409.6" hidden="1" customHeight="1" x14ac:dyDescent="0.2"/>
    <row r="999" spans="1:6" ht="11.25" customHeight="1" x14ac:dyDescent="0.2">
      <c r="A999" s="175"/>
      <c r="B999" s="176" t="s">
        <v>166</v>
      </c>
      <c r="C999" s="177"/>
      <c r="D999" s="178"/>
      <c r="E999" s="179">
        <v>1</v>
      </c>
      <c r="F999" s="180">
        <v>0.03</v>
      </c>
    </row>
    <row r="1000" spans="1:6" ht="409.6" hidden="1" customHeight="1" x14ac:dyDescent="0.2"/>
    <row r="1001" spans="1:6" ht="11.25" customHeight="1" x14ac:dyDescent="0.2">
      <c r="A1001" s="175"/>
      <c r="B1001" s="176" t="s">
        <v>165</v>
      </c>
      <c r="C1001" s="177"/>
      <c r="D1001" s="178"/>
      <c r="E1001" s="179" t="s">
        <v>153</v>
      </c>
      <c r="F1001" s="180">
        <v>3.07</v>
      </c>
    </row>
    <row r="1002" spans="1:6" ht="409.6" hidden="1" customHeight="1" x14ac:dyDescent="0.2"/>
    <row r="1003" spans="1:6" ht="11.25" customHeight="1" x14ac:dyDescent="0.2">
      <c r="A1003" s="175"/>
      <c r="B1003" s="176" t="s">
        <v>167</v>
      </c>
      <c r="C1003" s="177"/>
      <c r="D1003" s="178"/>
      <c r="E1003" s="179">
        <v>8</v>
      </c>
      <c r="F1003" s="180">
        <v>0.25</v>
      </c>
    </row>
    <row r="1004" spans="1:6" ht="409.6" hidden="1" customHeight="1" x14ac:dyDescent="0.2"/>
    <row r="1005" spans="1:6" ht="12" customHeight="1" x14ac:dyDescent="0.2">
      <c r="C1005" s="181" t="s">
        <v>168</v>
      </c>
      <c r="E1005" s="182"/>
      <c r="F1005" s="183">
        <v>3.32</v>
      </c>
    </row>
    <row r="1006" spans="1:6" ht="12.75" customHeight="1" x14ac:dyDescent="0.2">
      <c r="A1006" s="184" t="s">
        <v>537</v>
      </c>
      <c r="B1006" s="185"/>
      <c r="C1006" s="185"/>
      <c r="D1006" s="186"/>
      <c r="E1006" s="185"/>
      <c r="F1006" s="185"/>
    </row>
    <row r="1007" spans="1:6" ht="6" customHeight="1" x14ac:dyDescent="0.25">
      <c r="F1007" s="187"/>
    </row>
    <row r="1008" spans="1:6" ht="304.7" customHeight="1" x14ac:dyDescent="0.2"/>
    <row r="1009" spans="1:6" ht="6" customHeight="1" x14ac:dyDescent="0.2">
      <c r="A1009" s="188"/>
      <c r="B1009" s="189"/>
      <c r="C1009" s="188"/>
      <c r="D1009" s="190"/>
    </row>
    <row r="1010" spans="1:6" ht="39" customHeight="1" x14ac:dyDescent="0.2">
      <c r="A1010" s="353" t="s">
        <v>171</v>
      </c>
      <c r="B1010" s="354"/>
      <c r="C1010" s="191"/>
      <c r="D1010" s="353" t="s">
        <v>172</v>
      </c>
      <c r="E1010" s="354"/>
      <c r="F1010" s="355"/>
    </row>
    <row r="1011" spans="1:6" ht="6" customHeight="1" x14ac:dyDescent="0.2">
      <c r="A1011" s="115"/>
      <c r="B1011" s="116"/>
      <c r="C1011" s="117"/>
      <c r="D1011" s="118"/>
      <c r="E1011" s="119"/>
      <c r="F1011" s="120"/>
    </row>
    <row r="1012" spans="1:6" ht="14.1" customHeight="1" x14ac:dyDescent="0.2">
      <c r="A1012" s="356" t="s">
        <v>147</v>
      </c>
      <c r="B1012" s="357"/>
      <c r="C1012" s="358"/>
      <c r="D1012" s="122" t="s">
        <v>148</v>
      </c>
      <c r="E1012" s="123" t="s">
        <v>149</v>
      </c>
      <c r="F1012" s="124"/>
    </row>
    <row r="1013" spans="1:6" ht="12.75" customHeight="1" x14ac:dyDescent="0.2">
      <c r="A1013" s="356"/>
      <c r="B1013" s="357"/>
      <c r="C1013" s="358"/>
      <c r="D1013" s="122" t="s">
        <v>817</v>
      </c>
      <c r="E1013" s="125" t="s">
        <v>817</v>
      </c>
      <c r="F1013" s="124"/>
    </row>
    <row r="1014" spans="1:6" ht="12.75" customHeight="1" x14ac:dyDescent="0.2">
      <c r="A1014" s="126" t="s">
        <v>150</v>
      </c>
      <c r="B1014" s="127"/>
      <c r="C1014" s="127"/>
      <c r="D1014" s="122" t="s">
        <v>151</v>
      </c>
      <c r="E1014" s="128" t="s">
        <v>152</v>
      </c>
      <c r="F1014" s="124"/>
    </row>
    <row r="1015" spans="1:6" ht="12.75" customHeight="1" x14ac:dyDescent="0.2">
      <c r="A1015" s="129" t="s">
        <v>153</v>
      </c>
      <c r="B1015" s="130"/>
      <c r="C1015" s="127"/>
      <c r="D1015" s="122" t="s">
        <v>154</v>
      </c>
      <c r="E1015" s="125">
        <v>19</v>
      </c>
      <c r="F1015" s="124"/>
    </row>
    <row r="1016" spans="1:6" ht="12.75" customHeight="1" x14ac:dyDescent="0.2">
      <c r="A1016" s="131" t="s">
        <v>153</v>
      </c>
      <c r="B1016" s="132"/>
      <c r="C1016" s="133"/>
      <c r="D1016" s="134"/>
      <c r="E1016" s="135"/>
      <c r="F1016" s="124"/>
    </row>
    <row r="1017" spans="1:6" ht="6" customHeight="1" x14ac:dyDescent="0.2">
      <c r="A1017" s="136"/>
      <c r="B1017" s="137"/>
      <c r="C1017" s="138"/>
      <c r="D1017" s="139"/>
      <c r="E1017" s="140"/>
      <c r="F1017" s="141"/>
    </row>
    <row r="1018" spans="1:6" ht="6" customHeight="1" x14ac:dyDescent="0.2">
      <c r="A1018" s="142"/>
      <c r="B1018" s="143"/>
      <c r="C1018" s="144"/>
      <c r="D1018" s="145"/>
      <c r="E1018" s="146"/>
      <c r="F1018" s="147"/>
    </row>
    <row r="1019" spans="1:6" ht="12.75" customHeight="1" x14ac:dyDescent="0.2">
      <c r="A1019" s="148" t="s">
        <v>155</v>
      </c>
      <c r="D1019" s="149"/>
      <c r="E1019" s="149"/>
      <c r="F1019" s="149"/>
    </row>
    <row r="1020" spans="1:6" ht="17.25" customHeight="1" x14ac:dyDescent="0.2">
      <c r="A1020" s="150" t="s">
        <v>504</v>
      </c>
      <c r="B1020" s="151"/>
      <c r="C1020" s="152"/>
      <c r="D1020" s="149"/>
      <c r="E1020" s="149"/>
      <c r="F1020" s="149"/>
    </row>
    <row r="1021" spans="1:6" ht="12.75" customHeight="1" x14ac:dyDescent="0.2">
      <c r="A1021" s="150" t="s">
        <v>153</v>
      </c>
      <c r="B1021" s="151"/>
      <c r="C1021" s="152"/>
      <c r="D1021" s="149"/>
      <c r="E1021" s="149"/>
      <c r="F1021" s="149"/>
    </row>
    <row r="1022" spans="1:6" ht="12.75" customHeight="1" x14ac:dyDescent="0.2">
      <c r="A1022" s="150" t="s">
        <v>153</v>
      </c>
      <c r="B1022" s="151"/>
      <c r="C1022" s="152"/>
      <c r="D1022" s="149"/>
      <c r="E1022" s="149"/>
      <c r="F1022" s="149"/>
    </row>
    <row r="1023" spans="1:6" ht="12.75" customHeight="1" x14ac:dyDescent="0.2">
      <c r="A1023" s="153" t="s">
        <v>156</v>
      </c>
      <c r="B1023" s="154"/>
      <c r="C1023" s="154"/>
      <c r="D1023" s="154"/>
      <c r="E1023" s="154"/>
      <c r="F1023" s="154"/>
    </row>
    <row r="1024" spans="1:6" ht="6" customHeight="1" x14ac:dyDescent="0.2">
      <c r="E1024" s="155"/>
    </row>
    <row r="1025" spans="1:6" ht="12.75" customHeight="1" x14ac:dyDescent="0.2">
      <c r="A1025" s="156" t="s">
        <v>576</v>
      </c>
      <c r="B1025" s="157" t="s">
        <v>575</v>
      </c>
      <c r="C1025" s="149"/>
      <c r="D1025" s="149"/>
      <c r="E1025" s="152"/>
      <c r="F1025" s="158" t="s">
        <v>7</v>
      </c>
    </row>
    <row r="1026" spans="1:6" ht="6" customHeight="1" x14ac:dyDescent="0.2">
      <c r="E1026" s="155"/>
    </row>
    <row r="1027" spans="1:6" ht="6" customHeight="1" x14ac:dyDescent="0.2">
      <c r="E1027" s="155"/>
    </row>
    <row r="1028" spans="1:6" ht="12.75" customHeight="1" x14ac:dyDescent="0.2">
      <c r="A1028" s="159" t="s">
        <v>157</v>
      </c>
      <c r="B1028" s="159" t="s">
        <v>109</v>
      </c>
      <c r="C1028" s="160" t="s">
        <v>158</v>
      </c>
      <c r="D1028" s="161" t="s">
        <v>111</v>
      </c>
      <c r="E1028" s="162" t="s">
        <v>159</v>
      </c>
      <c r="F1028" s="163" t="s">
        <v>160</v>
      </c>
    </row>
    <row r="1029" spans="1:6" ht="6" customHeight="1" x14ac:dyDescent="0.2">
      <c r="A1029" s="164"/>
      <c r="B1029" s="164"/>
      <c r="C1029" s="164"/>
      <c r="D1029" s="164"/>
      <c r="E1029" s="164"/>
      <c r="F1029" s="164"/>
    </row>
    <row r="1030" spans="1:6" ht="12.75" customHeight="1" x14ac:dyDescent="0.2">
      <c r="A1030" s="147"/>
      <c r="B1030" s="165" t="s">
        <v>161</v>
      </c>
      <c r="C1030" s="166"/>
      <c r="D1030" s="166"/>
      <c r="E1030" s="166"/>
      <c r="F1030" s="166"/>
    </row>
    <row r="1031" spans="1:6" ht="8.25" customHeight="1" x14ac:dyDescent="0.2">
      <c r="A1031" s="167"/>
      <c r="B1031" s="167"/>
      <c r="C1031" s="167"/>
      <c r="D1031" s="167"/>
      <c r="E1031" s="167"/>
      <c r="F1031" s="167"/>
    </row>
    <row r="1032" spans="1:6" ht="12.75" customHeight="1" x14ac:dyDescent="0.2">
      <c r="A1032" s="168" t="s">
        <v>541</v>
      </c>
      <c r="B1032" s="169" t="s">
        <v>540</v>
      </c>
      <c r="C1032" s="170" t="s">
        <v>7</v>
      </c>
      <c r="D1032" s="171">
        <v>1</v>
      </c>
      <c r="E1032" s="172">
        <v>2.69</v>
      </c>
      <c r="F1032" s="172">
        <v>2.69</v>
      </c>
    </row>
    <row r="1033" spans="1:6" ht="12.75" customHeight="1" x14ac:dyDescent="0.2">
      <c r="B1033" s="169" t="s">
        <v>539</v>
      </c>
    </row>
    <row r="1034" spans="1:6" ht="12.75" customHeight="1" x14ac:dyDescent="0.2">
      <c r="B1034" s="169" t="s">
        <v>538</v>
      </c>
    </row>
    <row r="1035" spans="1:6" ht="409.6" hidden="1" customHeight="1" x14ac:dyDescent="0.2"/>
    <row r="1036" spans="1:6" ht="11.25" customHeight="1" x14ac:dyDescent="0.2">
      <c r="B1036" s="165" t="s">
        <v>162</v>
      </c>
      <c r="C1036" s="166"/>
      <c r="D1036" s="166"/>
      <c r="E1036" s="173"/>
      <c r="F1036" s="174">
        <v>2.69</v>
      </c>
    </row>
    <row r="1037" spans="1:6" ht="6.75" customHeight="1" x14ac:dyDescent="0.2">
      <c r="A1037" s="167"/>
      <c r="B1037" s="167"/>
      <c r="C1037" s="167"/>
      <c r="D1037" s="167"/>
      <c r="E1037" s="164"/>
      <c r="F1037" s="164"/>
    </row>
    <row r="1038" spans="1:6" ht="0.2" customHeight="1" x14ac:dyDescent="0.2"/>
    <row r="1039" spans="1:6" ht="11.25" customHeight="1" x14ac:dyDescent="0.2">
      <c r="A1039" s="175"/>
      <c r="B1039" s="176" t="s">
        <v>163</v>
      </c>
      <c r="C1039" s="177"/>
      <c r="D1039" s="178"/>
      <c r="E1039" s="179" t="s">
        <v>153</v>
      </c>
      <c r="F1039" s="180">
        <v>2.69</v>
      </c>
    </row>
    <row r="1040" spans="1:6" ht="409.6" hidden="1" customHeight="1" x14ac:dyDescent="0.2"/>
    <row r="1041" spans="1:6" ht="11.25" customHeight="1" x14ac:dyDescent="0.2">
      <c r="A1041" s="175"/>
      <c r="B1041" s="176" t="s">
        <v>164</v>
      </c>
      <c r="C1041" s="177"/>
      <c r="D1041" s="178"/>
      <c r="E1041" s="179">
        <v>13</v>
      </c>
      <c r="F1041" s="180">
        <v>0.35</v>
      </c>
    </row>
    <row r="1042" spans="1:6" ht="409.6" hidden="1" customHeight="1" x14ac:dyDescent="0.2"/>
    <row r="1043" spans="1:6" ht="11.25" customHeight="1" x14ac:dyDescent="0.2">
      <c r="A1043" s="175"/>
      <c r="B1043" s="176" t="s">
        <v>165</v>
      </c>
      <c r="C1043" s="177"/>
      <c r="D1043" s="178"/>
      <c r="E1043" s="179" t="s">
        <v>153</v>
      </c>
      <c r="F1043" s="180">
        <v>3.04</v>
      </c>
    </row>
    <row r="1044" spans="1:6" ht="409.6" hidden="1" customHeight="1" x14ac:dyDescent="0.2"/>
    <row r="1045" spans="1:6" ht="11.25" customHeight="1" x14ac:dyDescent="0.2">
      <c r="A1045" s="175"/>
      <c r="B1045" s="176" t="s">
        <v>166</v>
      </c>
      <c r="C1045" s="177"/>
      <c r="D1045" s="178"/>
      <c r="E1045" s="179">
        <v>1</v>
      </c>
      <c r="F1045" s="180">
        <v>0.03</v>
      </c>
    </row>
    <row r="1046" spans="1:6" ht="409.6" hidden="1" customHeight="1" x14ac:dyDescent="0.2"/>
    <row r="1047" spans="1:6" ht="11.25" customHeight="1" x14ac:dyDescent="0.2">
      <c r="A1047" s="175"/>
      <c r="B1047" s="176" t="s">
        <v>165</v>
      </c>
      <c r="C1047" s="177"/>
      <c r="D1047" s="178"/>
      <c r="E1047" s="179" t="s">
        <v>153</v>
      </c>
      <c r="F1047" s="180">
        <v>3.07</v>
      </c>
    </row>
    <row r="1048" spans="1:6" ht="409.6" hidden="1" customHeight="1" x14ac:dyDescent="0.2"/>
    <row r="1049" spans="1:6" ht="11.25" customHeight="1" x14ac:dyDescent="0.2">
      <c r="A1049" s="175"/>
      <c r="B1049" s="176" t="s">
        <v>167</v>
      </c>
      <c r="C1049" s="177"/>
      <c r="D1049" s="178"/>
      <c r="E1049" s="179">
        <v>8</v>
      </c>
      <c r="F1049" s="180">
        <v>0.25</v>
      </c>
    </row>
    <row r="1050" spans="1:6" ht="409.6" hidden="1" customHeight="1" x14ac:dyDescent="0.2"/>
    <row r="1051" spans="1:6" ht="12" customHeight="1" x14ac:dyDescent="0.2">
      <c r="C1051" s="181" t="s">
        <v>168</v>
      </c>
      <c r="E1051" s="182"/>
      <c r="F1051" s="183">
        <v>3.32</v>
      </c>
    </row>
    <row r="1052" spans="1:6" ht="12.75" customHeight="1" x14ac:dyDescent="0.2">
      <c r="A1052" s="184" t="s">
        <v>537</v>
      </c>
      <c r="B1052" s="185"/>
      <c r="C1052" s="185"/>
      <c r="D1052" s="186"/>
      <c r="E1052" s="185"/>
      <c r="F1052" s="185"/>
    </row>
    <row r="1053" spans="1:6" ht="6" customHeight="1" x14ac:dyDescent="0.25">
      <c r="F1053" s="187"/>
    </row>
    <row r="1054" spans="1:6" ht="304.7" customHeight="1" x14ac:dyDescent="0.2"/>
    <row r="1055" spans="1:6" ht="6" customHeight="1" x14ac:dyDescent="0.2">
      <c r="A1055" s="188"/>
      <c r="B1055" s="189"/>
      <c r="C1055" s="188"/>
      <c r="D1055" s="190"/>
    </row>
    <row r="1056" spans="1:6" ht="39" customHeight="1" x14ac:dyDescent="0.2">
      <c r="A1056" s="353" t="s">
        <v>171</v>
      </c>
      <c r="B1056" s="354"/>
      <c r="C1056" s="191"/>
      <c r="D1056" s="353" t="s">
        <v>172</v>
      </c>
      <c r="E1056" s="354"/>
      <c r="F1056" s="355"/>
    </row>
    <row r="1057" spans="1:6" ht="6" customHeight="1" x14ac:dyDescent="0.2">
      <c r="A1057" s="115"/>
      <c r="B1057" s="116"/>
      <c r="C1057" s="117"/>
      <c r="D1057" s="118"/>
      <c r="E1057" s="119"/>
      <c r="F1057" s="120"/>
    </row>
    <row r="1058" spans="1:6" ht="14.1" customHeight="1" x14ac:dyDescent="0.2">
      <c r="A1058" s="356" t="s">
        <v>147</v>
      </c>
      <c r="B1058" s="357"/>
      <c r="C1058" s="358"/>
      <c r="D1058" s="122" t="s">
        <v>148</v>
      </c>
      <c r="E1058" s="123" t="s">
        <v>149</v>
      </c>
      <c r="F1058" s="124"/>
    </row>
    <row r="1059" spans="1:6" ht="12.75" customHeight="1" x14ac:dyDescent="0.2">
      <c r="A1059" s="356"/>
      <c r="B1059" s="357"/>
      <c r="C1059" s="358"/>
      <c r="D1059" s="122" t="s">
        <v>817</v>
      </c>
      <c r="E1059" s="125" t="s">
        <v>817</v>
      </c>
      <c r="F1059" s="124"/>
    </row>
    <row r="1060" spans="1:6" ht="12.75" customHeight="1" x14ac:dyDescent="0.2">
      <c r="A1060" s="126" t="s">
        <v>150</v>
      </c>
      <c r="B1060" s="127"/>
      <c r="C1060" s="127"/>
      <c r="D1060" s="122" t="s">
        <v>151</v>
      </c>
      <c r="E1060" s="128" t="s">
        <v>152</v>
      </c>
      <c r="F1060" s="124"/>
    </row>
    <row r="1061" spans="1:6" ht="12.75" customHeight="1" x14ac:dyDescent="0.2">
      <c r="A1061" s="129" t="s">
        <v>153</v>
      </c>
      <c r="B1061" s="130"/>
      <c r="C1061" s="127"/>
      <c r="D1061" s="122" t="s">
        <v>154</v>
      </c>
      <c r="E1061" s="125">
        <v>20</v>
      </c>
      <c r="F1061" s="124"/>
    </row>
    <row r="1062" spans="1:6" ht="12.75" customHeight="1" x14ac:dyDescent="0.2">
      <c r="A1062" s="131" t="s">
        <v>153</v>
      </c>
      <c r="B1062" s="132"/>
      <c r="C1062" s="133"/>
      <c r="D1062" s="134"/>
      <c r="E1062" s="135"/>
      <c r="F1062" s="124"/>
    </row>
    <row r="1063" spans="1:6" ht="6" customHeight="1" x14ac:dyDescent="0.2">
      <c r="A1063" s="136"/>
      <c r="B1063" s="137"/>
      <c r="C1063" s="138"/>
      <c r="D1063" s="139"/>
      <c r="E1063" s="140"/>
      <c r="F1063" s="141"/>
    </row>
    <row r="1064" spans="1:6" ht="6" customHeight="1" x14ac:dyDescent="0.2">
      <c r="A1064" s="142"/>
      <c r="B1064" s="143"/>
      <c r="C1064" s="144"/>
      <c r="D1064" s="145"/>
      <c r="E1064" s="146"/>
      <c r="F1064" s="147"/>
    </row>
    <row r="1065" spans="1:6" ht="12.75" customHeight="1" x14ac:dyDescent="0.2">
      <c r="A1065" s="148" t="s">
        <v>155</v>
      </c>
      <c r="D1065" s="149"/>
      <c r="E1065" s="149"/>
      <c r="F1065" s="149"/>
    </row>
    <row r="1066" spans="1:6" ht="17.25" customHeight="1" x14ac:dyDescent="0.2">
      <c r="A1066" s="150" t="s">
        <v>504</v>
      </c>
      <c r="B1066" s="151"/>
      <c r="C1066" s="152"/>
      <c r="D1066" s="149"/>
      <c r="E1066" s="149"/>
      <c r="F1066" s="149"/>
    </row>
    <row r="1067" spans="1:6" ht="12.75" customHeight="1" x14ac:dyDescent="0.2">
      <c r="A1067" s="150" t="s">
        <v>153</v>
      </c>
      <c r="B1067" s="151"/>
      <c r="C1067" s="152"/>
      <c r="D1067" s="149"/>
      <c r="E1067" s="149"/>
      <c r="F1067" s="149"/>
    </row>
    <row r="1068" spans="1:6" ht="12.75" customHeight="1" x14ac:dyDescent="0.2">
      <c r="A1068" s="150" t="s">
        <v>153</v>
      </c>
      <c r="B1068" s="151"/>
      <c r="C1068" s="152"/>
      <c r="D1068" s="149"/>
      <c r="E1068" s="149"/>
      <c r="F1068" s="149"/>
    </row>
    <row r="1069" spans="1:6" ht="12.75" customHeight="1" x14ac:dyDescent="0.2">
      <c r="A1069" s="153" t="s">
        <v>156</v>
      </c>
      <c r="B1069" s="154"/>
      <c r="C1069" s="154"/>
      <c r="D1069" s="154"/>
      <c r="E1069" s="154"/>
      <c r="F1069" s="154"/>
    </row>
    <row r="1070" spans="1:6" ht="6" customHeight="1" x14ac:dyDescent="0.2">
      <c r="E1070" s="155"/>
    </row>
    <row r="1071" spans="1:6" ht="12.75" customHeight="1" x14ac:dyDescent="0.2">
      <c r="A1071" s="156" t="s">
        <v>574</v>
      </c>
      <c r="B1071" s="157" t="s">
        <v>573</v>
      </c>
      <c r="C1071" s="149"/>
      <c r="D1071" s="149"/>
      <c r="E1071" s="152"/>
      <c r="F1071" s="158" t="s">
        <v>5</v>
      </c>
    </row>
    <row r="1072" spans="1:6" ht="6" customHeight="1" x14ac:dyDescent="0.2">
      <c r="E1072" s="155"/>
    </row>
    <row r="1073" spans="1:6" ht="6" customHeight="1" x14ac:dyDescent="0.2">
      <c r="E1073" s="155"/>
    </row>
    <row r="1074" spans="1:6" ht="12.75" customHeight="1" x14ac:dyDescent="0.2">
      <c r="A1074" s="159" t="s">
        <v>157</v>
      </c>
      <c r="B1074" s="159" t="s">
        <v>109</v>
      </c>
      <c r="C1074" s="160" t="s">
        <v>158</v>
      </c>
      <c r="D1074" s="161" t="s">
        <v>111</v>
      </c>
      <c r="E1074" s="162" t="s">
        <v>159</v>
      </c>
      <c r="F1074" s="163" t="s">
        <v>160</v>
      </c>
    </row>
    <row r="1075" spans="1:6" ht="6" customHeight="1" x14ac:dyDescent="0.2">
      <c r="A1075" s="164"/>
      <c r="B1075" s="164"/>
      <c r="C1075" s="164"/>
      <c r="D1075" s="164"/>
      <c r="E1075" s="164"/>
      <c r="F1075" s="164"/>
    </row>
    <row r="1076" spans="1:6" ht="12.75" customHeight="1" x14ac:dyDescent="0.2">
      <c r="A1076" s="147"/>
      <c r="B1076" s="165" t="s">
        <v>161</v>
      </c>
      <c r="C1076" s="166"/>
      <c r="D1076" s="166"/>
      <c r="E1076" s="166"/>
      <c r="F1076" s="166"/>
    </row>
    <row r="1077" spans="1:6" ht="8.25" customHeight="1" x14ac:dyDescent="0.2">
      <c r="A1077" s="167"/>
      <c r="B1077" s="167"/>
      <c r="C1077" s="167"/>
      <c r="D1077" s="167"/>
      <c r="E1077" s="167"/>
      <c r="F1077" s="167"/>
    </row>
    <row r="1078" spans="1:6" ht="12.75" customHeight="1" x14ac:dyDescent="0.2">
      <c r="A1078" s="168" t="s">
        <v>195</v>
      </c>
      <c r="B1078" s="169" t="s">
        <v>534</v>
      </c>
      <c r="C1078" s="170" t="s">
        <v>3</v>
      </c>
      <c r="D1078" s="171">
        <v>50.88</v>
      </c>
      <c r="E1078" s="172">
        <v>8.44</v>
      </c>
      <c r="F1078" s="172">
        <v>429.43</v>
      </c>
    </row>
    <row r="1079" spans="1:6" ht="12.75" customHeight="1" x14ac:dyDescent="0.2">
      <c r="B1079" s="169" t="s">
        <v>533</v>
      </c>
    </row>
    <row r="1080" spans="1:6" ht="409.6" hidden="1" customHeight="1" x14ac:dyDescent="0.2"/>
    <row r="1081" spans="1:6" ht="12.75" customHeight="1" x14ac:dyDescent="0.2">
      <c r="A1081" s="168" t="s">
        <v>233</v>
      </c>
      <c r="B1081" s="169" t="s">
        <v>532</v>
      </c>
      <c r="C1081" s="170" t="s">
        <v>170</v>
      </c>
      <c r="D1081" s="171">
        <v>21.2</v>
      </c>
      <c r="E1081" s="172">
        <v>5.36</v>
      </c>
      <c r="F1081" s="172">
        <v>113.63</v>
      </c>
    </row>
    <row r="1082" spans="1:6" ht="12.75" customHeight="1" x14ac:dyDescent="0.2">
      <c r="B1082" s="169" t="s">
        <v>531</v>
      </c>
    </row>
    <row r="1083" spans="1:6" ht="12.75" customHeight="1" x14ac:dyDescent="0.2">
      <c r="B1083" s="169" t="s">
        <v>530</v>
      </c>
    </row>
    <row r="1084" spans="1:6" ht="409.6" hidden="1" customHeight="1" x14ac:dyDescent="0.2"/>
    <row r="1085" spans="1:6" ht="12.75" customHeight="1" x14ac:dyDescent="0.2">
      <c r="A1085" s="168" t="s">
        <v>529</v>
      </c>
      <c r="B1085" s="169" t="s">
        <v>528</v>
      </c>
      <c r="C1085" s="170" t="s">
        <v>24</v>
      </c>
      <c r="D1085" s="171">
        <v>10.42</v>
      </c>
      <c r="E1085" s="172">
        <v>121.04</v>
      </c>
      <c r="F1085" s="172">
        <v>1261.24</v>
      </c>
    </row>
    <row r="1086" spans="1:6" ht="12.75" customHeight="1" x14ac:dyDescent="0.2">
      <c r="B1086" s="169" t="s">
        <v>177</v>
      </c>
    </row>
    <row r="1087" spans="1:6" ht="12.75" customHeight="1" x14ac:dyDescent="0.2">
      <c r="B1087" s="169" t="s">
        <v>178</v>
      </c>
    </row>
    <row r="1088" spans="1:6" ht="409.6" hidden="1" customHeight="1" x14ac:dyDescent="0.2"/>
    <row r="1089" spans="1:6" ht="12.75" customHeight="1" x14ac:dyDescent="0.2">
      <c r="A1089" s="168" t="s">
        <v>527</v>
      </c>
      <c r="B1089" s="169" t="s">
        <v>526</v>
      </c>
      <c r="C1089" s="170" t="s">
        <v>7</v>
      </c>
      <c r="D1089" s="171">
        <v>129.91999999999999</v>
      </c>
      <c r="E1089" s="172">
        <v>1.31</v>
      </c>
      <c r="F1089" s="172">
        <v>170.2</v>
      </c>
    </row>
    <row r="1090" spans="1:6" ht="12.75" customHeight="1" x14ac:dyDescent="0.2">
      <c r="B1090" s="169" t="s">
        <v>517</v>
      </c>
    </row>
    <row r="1091" spans="1:6" ht="409.6" hidden="1" customHeight="1" x14ac:dyDescent="0.2"/>
    <row r="1092" spans="1:6" ht="12.75" customHeight="1" x14ac:dyDescent="0.2">
      <c r="A1092" s="168" t="s">
        <v>525</v>
      </c>
      <c r="B1092" s="169" t="s">
        <v>524</v>
      </c>
      <c r="C1092" s="170" t="s">
        <v>7</v>
      </c>
      <c r="D1092" s="171">
        <v>278.32</v>
      </c>
      <c r="E1092" s="172">
        <v>1.29</v>
      </c>
      <c r="F1092" s="172">
        <v>359.03</v>
      </c>
    </row>
    <row r="1093" spans="1:6" ht="12.75" customHeight="1" x14ac:dyDescent="0.2">
      <c r="B1093" s="169" t="s">
        <v>517</v>
      </c>
    </row>
    <row r="1094" spans="1:6" ht="409.6" hidden="1" customHeight="1" x14ac:dyDescent="0.2"/>
    <row r="1095" spans="1:6" ht="12.75" customHeight="1" x14ac:dyDescent="0.2">
      <c r="A1095" s="168" t="s">
        <v>523</v>
      </c>
      <c r="B1095" s="169" t="s">
        <v>522</v>
      </c>
      <c r="C1095" s="170" t="s">
        <v>7</v>
      </c>
      <c r="D1095" s="171">
        <v>427.73</v>
      </c>
      <c r="E1095" s="172">
        <v>1.28</v>
      </c>
      <c r="F1095" s="172">
        <v>547.49</v>
      </c>
    </row>
    <row r="1096" spans="1:6" ht="12.75" customHeight="1" x14ac:dyDescent="0.2">
      <c r="B1096" s="169" t="s">
        <v>517</v>
      </c>
    </row>
    <row r="1097" spans="1:6" ht="409.6" hidden="1" customHeight="1" x14ac:dyDescent="0.2"/>
    <row r="1098" spans="1:6" ht="12.75" customHeight="1" x14ac:dyDescent="0.2">
      <c r="A1098" s="168" t="s">
        <v>521</v>
      </c>
      <c r="B1098" s="169" t="s">
        <v>520</v>
      </c>
      <c r="C1098" s="170" t="s">
        <v>7</v>
      </c>
      <c r="D1098" s="171">
        <v>26.82</v>
      </c>
      <c r="E1098" s="172">
        <v>1.33</v>
      </c>
      <c r="F1098" s="172">
        <v>35.67</v>
      </c>
    </row>
    <row r="1099" spans="1:6" ht="12.75" customHeight="1" x14ac:dyDescent="0.2">
      <c r="B1099" s="169" t="s">
        <v>517</v>
      </c>
    </row>
    <row r="1100" spans="1:6" ht="409.6" hidden="1" customHeight="1" x14ac:dyDescent="0.2"/>
    <row r="1101" spans="1:6" ht="12.75" customHeight="1" x14ac:dyDescent="0.2">
      <c r="A1101" s="168" t="s">
        <v>519</v>
      </c>
      <c r="B1101" s="169" t="s">
        <v>518</v>
      </c>
      <c r="C1101" s="170" t="s">
        <v>7</v>
      </c>
      <c r="D1101" s="171">
        <v>190.7</v>
      </c>
      <c r="E1101" s="172">
        <v>1.35</v>
      </c>
      <c r="F1101" s="172">
        <v>257.44</v>
      </c>
    </row>
    <row r="1102" spans="1:6" ht="12.75" customHeight="1" x14ac:dyDescent="0.2">
      <c r="B1102" s="169" t="s">
        <v>517</v>
      </c>
    </row>
    <row r="1103" spans="1:6" ht="409.6" hidden="1" customHeight="1" x14ac:dyDescent="0.2"/>
    <row r="1104" spans="1:6" ht="12.75" customHeight="1" x14ac:dyDescent="0.2">
      <c r="A1104" s="168" t="s">
        <v>179</v>
      </c>
      <c r="B1104" s="169" t="s">
        <v>516</v>
      </c>
      <c r="C1104" s="170" t="s">
        <v>24</v>
      </c>
      <c r="D1104" s="171">
        <v>40.46</v>
      </c>
      <c r="E1104" s="172">
        <v>6.58</v>
      </c>
      <c r="F1104" s="172">
        <v>266.23</v>
      </c>
    </row>
    <row r="1105" spans="1:6" ht="12.75" customHeight="1" x14ac:dyDescent="0.2">
      <c r="B1105" s="169" t="s">
        <v>515</v>
      </c>
    </row>
    <row r="1106" spans="1:6" ht="12.75" customHeight="1" x14ac:dyDescent="0.2">
      <c r="B1106" s="169" t="s">
        <v>514</v>
      </c>
    </row>
    <row r="1107" spans="1:6" ht="12.75" customHeight="1" x14ac:dyDescent="0.2">
      <c r="B1107" s="169" t="s">
        <v>513</v>
      </c>
    </row>
    <row r="1108" spans="1:6" ht="409.6" hidden="1" customHeight="1" x14ac:dyDescent="0.2"/>
    <row r="1109" spans="1:6" ht="12.75" customHeight="1" x14ac:dyDescent="0.2">
      <c r="A1109" s="168" t="s">
        <v>551</v>
      </c>
      <c r="B1109" s="169" t="s">
        <v>550</v>
      </c>
      <c r="C1109" s="170" t="s">
        <v>7</v>
      </c>
      <c r="D1109" s="171">
        <v>278.88</v>
      </c>
      <c r="E1109" s="172">
        <v>4.53</v>
      </c>
      <c r="F1109" s="172">
        <v>1263.33</v>
      </c>
    </row>
    <row r="1110" spans="1:6" ht="12.75" customHeight="1" x14ac:dyDescent="0.2">
      <c r="B1110" s="169" t="s">
        <v>549</v>
      </c>
    </row>
    <row r="1111" spans="1:6" ht="409.6" hidden="1" customHeight="1" x14ac:dyDescent="0.2"/>
    <row r="1112" spans="1:6" ht="11.25" customHeight="1" x14ac:dyDescent="0.2">
      <c r="B1112" s="165" t="s">
        <v>162</v>
      </c>
      <c r="C1112" s="166"/>
      <c r="D1112" s="166"/>
      <c r="E1112" s="173"/>
      <c r="F1112" s="174">
        <v>4703.6899999999996</v>
      </c>
    </row>
    <row r="1113" spans="1:6" ht="6.75" customHeight="1" x14ac:dyDescent="0.2">
      <c r="A1113" s="167"/>
      <c r="B1113" s="167"/>
      <c r="C1113" s="167"/>
      <c r="D1113" s="167"/>
      <c r="E1113" s="164"/>
      <c r="F1113" s="164"/>
    </row>
    <row r="1114" spans="1:6" ht="0.2" customHeight="1" x14ac:dyDescent="0.2"/>
    <row r="1115" spans="1:6" ht="11.25" customHeight="1" x14ac:dyDescent="0.2">
      <c r="A1115" s="175"/>
      <c r="B1115" s="176" t="s">
        <v>163</v>
      </c>
      <c r="C1115" s="177"/>
      <c r="D1115" s="178"/>
      <c r="E1115" s="179" t="s">
        <v>153</v>
      </c>
      <c r="F1115" s="180">
        <v>4703.7</v>
      </c>
    </row>
    <row r="1116" spans="1:6" ht="409.6" hidden="1" customHeight="1" x14ac:dyDescent="0.2"/>
    <row r="1117" spans="1:6" ht="11.25" customHeight="1" x14ac:dyDescent="0.2">
      <c r="A1117" s="175"/>
      <c r="B1117" s="176" t="s">
        <v>164</v>
      </c>
      <c r="C1117" s="177"/>
      <c r="D1117" s="178"/>
      <c r="E1117" s="179">
        <v>13</v>
      </c>
      <c r="F1117" s="180">
        <v>611.48</v>
      </c>
    </row>
    <row r="1118" spans="1:6" ht="409.6" hidden="1" customHeight="1" x14ac:dyDescent="0.2"/>
    <row r="1119" spans="1:6" ht="11.25" customHeight="1" x14ac:dyDescent="0.2">
      <c r="A1119" s="175"/>
      <c r="B1119" s="176" t="s">
        <v>165</v>
      </c>
      <c r="C1119" s="177"/>
      <c r="D1119" s="178"/>
      <c r="E1119" s="179" t="s">
        <v>153</v>
      </c>
      <c r="F1119" s="180">
        <v>5315.18</v>
      </c>
    </row>
    <row r="1120" spans="1:6" ht="409.6" hidden="1" customHeight="1" x14ac:dyDescent="0.2"/>
    <row r="1121" spans="1:6" ht="11.25" customHeight="1" x14ac:dyDescent="0.2">
      <c r="A1121" s="175"/>
      <c r="B1121" s="176" t="s">
        <v>166</v>
      </c>
      <c r="C1121" s="177"/>
      <c r="D1121" s="178"/>
      <c r="E1121" s="179">
        <v>1</v>
      </c>
      <c r="F1121" s="180">
        <v>53.15</v>
      </c>
    </row>
    <row r="1122" spans="1:6" ht="409.6" hidden="1" customHeight="1" x14ac:dyDescent="0.2"/>
    <row r="1123" spans="1:6" ht="11.25" customHeight="1" x14ac:dyDescent="0.2">
      <c r="A1123" s="175"/>
      <c r="B1123" s="176" t="s">
        <v>165</v>
      </c>
      <c r="C1123" s="177"/>
      <c r="D1123" s="178"/>
      <c r="E1123" s="179" t="s">
        <v>153</v>
      </c>
      <c r="F1123" s="180">
        <v>5368.33</v>
      </c>
    </row>
    <row r="1124" spans="1:6" ht="409.6" hidden="1" customHeight="1" x14ac:dyDescent="0.2"/>
    <row r="1125" spans="1:6" ht="11.25" customHeight="1" x14ac:dyDescent="0.2">
      <c r="A1125" s="175"/>
      <c r="B1125" s="176" t="s">
        <v>167</v>
      </c>
      <c r="C1125" s="177"/>
      <c r="D1125" s="178"/>
      <c r="E1125" s="179">
        <v>8</v>
      </c>
      <c r="F1125" s="180">
        <v>429.47</v>
      </c>
    </row>
    <row r="1126" spans="1:6" ht="409.6" hidden="1" customHeight="1" x14ac:dyDescent="0.2"/>
    <row r="1127" spans="1:6" ht="12" customHeight="1" x14ac:dyDescent="0.2">
      <c r="C1127" s="181" t="s">
        <v>168</v>
      </c>
      <c r="E1127" s="182"/>
      <c r="F1127" s="183">
        <v>5797.8</v>
      </c>
    </row>
    <row r="1128" spans="1:6" ht="12.75" customHeight="1" x14ac:dyDescent="0.2">
      <c r="A1128" s="184" t="s">
        <v>572</v>
      </c>
      <c r="B1128" s="185"/>
      <c r="C1128" s="185"/>
      <c r="D1128" s="186"/>
      <c r="E1128" s="185"/>
      <c r="F1128" s="185"/>
    </row>
    <row r="1129" spans="1:6" ht="6" customHeight="1" x14ac:dyDescent="0.25">
      <c r="F1129" s="187"/>
    </row>
    <row r="1130" spans="1:6" ht="36.75" customHeight="1" x14ac:dyDescent="0.2"/>
    <row r="1131" spans="1:6" ht="6" customHeight="1" x14ac:dyDescent="0.2">
      <c r="A1131" s="188"/>
      <c r="B1131" s="189"/>
      <c r="C1131" s="188"/>
      <c r="D1131" s="190"/>
    </row>
    <row r="1132" spans="1:6" ht="39" customHeight="1" x14ac:dyDescent="0.2">
      <c r="A1132" s="353" t="s">
        <v>171</v>
      </c>
      <c r="B1132" s="354"/>
      <c r="C1132" s="191"/>
      <c r="D1132" s="353" t="s">
        <v>172</v>
      </c>
      <c r="E1132" s="354"/>
      <c r="F1132" s="355"/>
    </row>
    <row r="1133" spans="1:6" ht="6" customHeight="1" x14ac:dyDescent="0.2">
      <c r="A1133" s="115"/>
      <c r="B1133" s="116"/>
      <c r="C1133" s="117"/>
      <c r="D1133" s="118"/>
      <c r="E1133" s="119"/>
      <c r="F1133" s="120"/>
    </row>
    <row r="1134" spans="1:6" ht="14.1" customHeight="1" x14ac:dyDescent="0.2">
      <c r="A1134" s="356" t="s">
        <v>147</v>
      </c>
      <c r="B1134" s="357"/>
      <c r="C1134" s="358"/>
      <c r="D1134" s="122" t="s">
        <v>148</v>
      </c>
      <c r="E1134" s="123" t="s">
        <v>149</v>
      </c>
      <c r="F1134" s="124"/>
    </row>
    <row r="1135" spans="1:6" ht="12.75" customHeight="1" x14ac:dyDescent="0.2">
      <c r="A1135" s="356"/>
      <c r="B1135" s="357"/>
      <c r="C1135" s="358"/>
      <c r="D1135" s="122" t="s">
        <v>817</v>
      </c>
      <c r="E1135" s="125" t="s">
        <v>817</v>
      </c>
      <c r="F1135" s="124"/>
    </row>
    <row r="1136" spans="1:6" ht="12.75" customHeight="1" x14ac:dyDescent="0.2">
      <c r="A1136" s="126" t="s">
        <v>150</v>
      </c>
      <c r="B1136" s="127"/>
      <c r="C1136" s="127"/>
      <c r="D1136" s="122" t="s">
        <v>151</v>
      </c>
      <c r="E1136" s="128" t="s">
        <v>152</v>
      </c>
      <c r="F1136" s="124"/>
    </row>
    <row r="1137" spans="1:6" ht="12.75" customHeight="1" x14ac:dyDescent="0.2">
      <c r="A1137" s="129" t="s">
        <v>153</v>
      </c>
      <c r="B1137" s="130"/>
      <c r="C1137" s="127"/>
      <c r="D1137" s="122" t="s">
        <v>154</v>
      </c>
      <c r="E1137" s="125">
        <v>21</v>
      </c>
      <c r="F1137" s="124"/>
    </row>
    <row r="1138" spans="1:6" ht="12.75" customHeight="1" x14ac:dyDescent="0.2">
      <c r="A1138" s="131" t="s">
        <v>153</v>
      </c>
      <c r="B1138" s="132"/>
      <c r="C1138" s="133"/>
      <c r="D1138" s="134"/>
      <c r="E1138" s="135"/>
      <c r="F1138" s="124"/>
    </row>
    <row r="1139" spans="1:6" ht="6" customHeight="1" x14ac:dyDescent="0.2">
      <c r="A1139" s="136"/>
      <c r="B1139" s="137"/>
      <c r="C1139" s="138"/>
      <c r="D1139" s="139"/>
      <c r="E1139" s="140"/>
      <c r="F1139" s="141"/>
    </row>
    <row r="1140" spans="1:6" ht="6" customHeight="1" x14ac:dyDescent="0.2">
      <c r="A1140" s="142"/>
      <c r="B1140" s="143"/>
      <c r="C1140" s="144"/>
      <c r="D1140" s="145"/>
      <c r="E1140" s="146"/>
      <c r="F1140" s="147"/>
    </row>
    <row r="1141" spans="1:6" ht="12.75" customHeight="1" x14ac:dyDescent="0.2">
      <c r="A1141" s="148" t="s">
        <v>155</v>
      </c>
      <c r="D1141" s="149"/>
      <c r="E1141" s="149"/>
      <c r="F1141" s="149"/>
    </row>
    <row r="1142" spans="1:6" ht="17.25" customHeight="1" x14ac:dyDescent="0.2">
      <c r="A1142" s="150" t="s">
        <v>504</v>
      </c>
      <c r="B1142" s="151"/>
      <c r="C1142" s="152"/>
      <c r="D1142" s="149"/>
      <c r="E1142" s="149"/>
      <c r="F1142" s="149"/>
    </row>
    <row r="1143" spans="1:6" ht="12.75" customHeight="1" x14ac:dyDescent="0.2">
      <c r="A1143" s="150" t="s">
        <v>153</v>
      </c>
      <c r="B1143" s="151"/>
      <c r="C1143" s="152"/>
      <c r="D1143" s="149"/>
      <c r="E1143" s="149"/>
      <c r="F1143" s="149"/>
    </row>
    <row r="1144" spans="1:6" ht="12.75" customHeight="1" x14ac:dyDescent="0.2">
      <c r="A1144" s="150" t="s">
        <v>153</v>
      </c>
      <c r="B1144" s="151"/>
      <c r="C1144" s="152"/>
      <c r="D1144" s="149"/>
      <c r="E1144" s="149"/>
      <c r="F1144" s="149"/>
    </row>
    <row r="1145" spans="1:6" ht="12.75" customHeight="1" x14ac:dyDescent="0.2">
      <c r="A1145" s="153" t="s">
        <v>156</v>
      </c>
      <c r="B1145" s="154"/>
      <c r="C1145" s="154"/>
      <c r="D1145" s="154"/>
      <c r="E1145" s="154"/>
      <c r="F1145" s="154"/>
    </row>
    <row r="1146" spans="1:6" ht="6" customHeight="1" x14ac:dyDescent="0.2">
      <c r="E1146" s="155"/>
    </row>
    <row r="1147" spans="1:6" ht="12.75" customHeight="1" x14ac:dyDescent="0.2">
      <c r="A1147" s="156" t="s">
        <v>571</v>
      </c>
      <c r="B1147" s="157" t="s">
        <v>570</v>
      </c>
      <c r="C1147" s="149"/>
      <c r="D1147" s="149"/>
      <c r="E1147" s="152"/>
      <c r="F1147" s="158" t="s">
        <v>5</v>
      </c>
    </row>
    <row r="1148" spans="1:6" ht="6" customHeight="1" x14ac:dyDescent="0.2">
      <c r="E1148" s="155"/>
    </row>
    <row r="1149" spans="1:6" ht="6" customHeight="1" x14ac:dyDescent="0.2">
      <c r="E1149" s="155"/>
    </row>
    <row r="1150" spans="1:6" ht="12.75" customHeight="1" x14ac:dyDescent="0.2">
      <c r="A1150" s="159" t="s">
        <v>157</v>
      </c>
      <c r="B1150" s="159" t="s">
        <v>109</v>
      </c>
      <c r="C1150" s="160" t="s">
        <v>158</v>
      </c>
      <c r="D1150" s="161" t="s">
        <v>111</v>
      </c>
      <c r="E1150" s="162" t="s">
        <v>159</v>
      </c>
      <c r="F1150" s="163" t="s">
        <v>160</v>
      </c>
    </row>
    <row r="1151" spans="1:6" ht="6" customHeight="1" x14ac:dyDescent="0.2">
      <c r="A1151" s="164"/>
      <c r="B1151" s="164"/>
      <c r="C1151" s="164"/>
      <c r="D1151" s="164"/>
      <c r="E1151" s="164"/>
      <c r="F1151" s="164"/>
    </row>
    <row r="1152" spans="1:6" ht="12.75" customHeight="1" x14ac:dyDescent="0.2">
      <c r="A1152" s="147"/>
      <c r="B1152" s="165" t="s">
        <v>161</v>
      </c>
      <c r="C1152" s="166"/>
      <c r="D1152" s="166"/>
      <c r="E1152" s="166"/>
      <c r="F1152" s="166"/>
    </row>
    <row r="1153" spans="1:6" ht="8.25" customHeight="1" x14ac:dyDescent="0.2">
      <c r="A1153" s="167"/>
      <c r="B1153" s="167"/>
      <c r="C1153" s="167"/>
      <c r="D1153" s="167"/>
      <c r="E1153" s="167"/>
      <c r="F1153" s="167"/>
    </row>
    <row r="1154" spans="1:6" ht="12.75" customHeight="1" x14ac:dyDescent="0.2">
      <c r="A1154" s="168" t="s">
        <v>195</v>
      </c>
      <c r="B1154" s="169" t="s">
        <v>534</v>
      </c>
      <c r="C1154" s="170" t="s">
        <v>3</v>
      </c>
      <c r="D1154" s="171">
        <v>6.8</v>
      </c>
      <c r="E1154" s="172">
        <v>8.44</v>
      </c>
      <c r="F1154" s="172">
        <v>57.39</v>
      </c>
    </row>
    <row r="1155" spans="1:6" ht="12.75" customHeight="1" x14ac:dyDescent="0.2">
      <c r="B1155" s="169" t="s">
        <v>533</v>
      </c>
    </row>
    <row r="1156" spans="1:6" ht="409.6" hidden="1" customHeight="1" x14ac:dyDescent="0.2"/>
    <row r="1157" spans="1:6" ht="12.75" customHeight="1" x14ac:dyDescent="0.2">
      <c r="A1157" s="168" t="s">
        <v>233</v>
      </c>
      <c r="B1157" s="169" t="s">
        <v>532</v>
      </c>
      <c r="C1157" s="170" t="s">
        <v>170</v>
      </c>
      <c r="D1157" s="171">
        <v>3.24</v>
      </c>
      <c r="E1157" s="172">
        <v>5.36</v>
      </c>
      <c r="F1157" s="172">
        <v>17.37</v>
      </c>
    </row>
    <row r="1158" spans="1:6" ht="12.75" customHeight="1" x14ac:dyDescent="0.2">
      <c r="B1158" s="169" t="s">
        <v>531</v>
      </c>
    </row>
    <row r="1159" spans="1:6" ht="12.75" customHeight="1" x14ac:dyDescent="0.2">
      <c r="B1159" s="169" t="s">
        <v>530</v>
      </c>
    </row>
    <row r="1160" spans="1:6" ht="409.6" hidden="1" customHeight="1" x14ac:dyDescent="0.2"/>
    <row r="1161" spans="1:6" ht="12.75" customHeight="1" x14ac:dyDescent="0.2">
      <c r="A1161" s="168" t="s">
        <v>529</v>
      </c>
      <c r="B1161" s="169" t="s">
        <v>528</v>
      </c>
      <c r="C1161" s="170" t="s">
        <v>24</v>
      </c>
      <c r="D1161" s="171">
        <v>2.06</v>
      </c>
      <c r="E1161" s="172">
        <v>121.04</v>
      </c>
      <c r="F1161" s="172">
        <v>249.34</v>
      </c>
    </row>
    <row r="1162" spans="1:6" ht="12.75" customHeight="1" x14ac:dyDescent="0.2">
      <c r="B1162" s="169" t="s">
        <v>177</v>
      </c>
    </row>
    <row r="1163" spans="1:6" ht="12.75" customHeight="1" x14ac:dyDescent="0.2">
      <c r="B1163" s="169" t="s">
        <v>178</v>
      </c>
    </row>
    <row r="1164" spans="1:6" ht="409.6" hidden="1" customHeight="1" x14ac:dyDescent="0.2"/>
    <row r="1165" spans="1:6" ht="12.75" customHeight="1" x14ac:dyDescent="0.2">
      <c r="A1165" s="168" t="s">
        <v>527</v>
      </c>
      <c r="B1165" s="169" t="s">
        <v>526</v>
      </c>
      <c r="C1165" s="170" t="s">
        <v>7</v>
      </c>
      <c r="D1165" s="171">
        <v>83.33</v>
      </c>
      <c r="E1165" s="172">
        <v>1.31</v>
      </c>
      <c r="F1165" s="172">
        <v>109.16</v>
      </c>
    </row>
    <row r="1166" spans="1:6" ht="12.75" customHeight="1" x14ac:dyDescent="0.2">
      <c r="B1166" s="169" t="s">
        <v>517</v>
      </c>
    </row>
    <row r="1167" spans="1:6" ht="409.6" hidden="1" customHeight="1" x14ac:dyDescent="0.2"/>
    <row r="1168" spans="1:6" ht="12.75" customHeight="1" x14ac:dyDescent="0.2">
      <c r="A1168" s="168" t="s">
        <v>523</v>
      </c>
      <c r="B1168" s="169" t="s">
        <v>522</v>
      </c>
      <c r="C1168" s="170" t="s">
        <v>7</v>
      </c>
      <c r="D1168" s="171">
        <v>64.56</v>
      </c>
      <c r="E1168" s="172">
        <v>1.28</v>
      </c>
      <c r="F1168" s="172">
        <v>82.64</v>
      </c>
    </row>
    <row r="1169" spans="1:6" ht="12.75" customHeight="1" x14ac:dyDescent="0.2">
      <c r="B1169" s="169" t="s">
        <v>517</v>
      </c>
    </row>
    <row r="1170" spans="1:6" ht="409.6" hidden="1" customHeight="1" x14ac:dyDescent="0.2"/>
    <row r="1171" spans="1:6" ht="12.75" customHeight="1" x14ac:dyDescent="0.2">
      <c r="A1171" s="168" t="s">
        <v>179</v>
      </c>
      <c r="B1171" s="169" t="s">
        <v>516</v>
      </c>
      <c r="C1171" s="170" t="s">
        <v>24</v>
      </c>
      <c r="D1171" s="171">
        <v>4.75</v>
      </c>
      <c r="E1171" s="172">
        <v>6.58</v>
      </c>
      <c r="F1171" s="172">
        <v>31.25</v>
      </c>
    </row>
    <row r="1172" spans="1:6" ht="12.75" customHeight="1" x14ac:dyDescent="0.2">
      <c r="B1172" s="169" t="s">
        <v>515</v>
      </c>
    </row>
    <row r="1173" spans="1:6" ht="12.75" customHeight="1" x14ac:dyDescent="0.2">
      <c r="B1173" s="169" t="s">
        <v>514</v>
      </c>
    </row>
    <row r="1174" spans="1:6" ht="12.75" customHeight="1" x14ac:dyDescent="0.2">
      <c r="B1174" s="169" t="s">
        <v>513</v>
      </c>
    </row>
    <row r="1175" spans="1:6" ht="409.6" hidden="1" customHeight="1" x14ac:dyDescent="0.2"/>
    <row r="1176" spans="1:6" ht="12.75" customHeight="1" x14ac:dyDescent="0.2">
      <c r="A1176" s="168" t="s">
        <v>551</v>
      </c>
      <c r="B1176" s="169" t="s">
        <v>550</v>
      </c>
      <c r="C1176" s="170" t="s">
        <v>7</v>
      </c>
      <c r="D1176" s="171">
        <v>8.94</v>
      </c>
      <c r="E1176" s="172">
        <v>4.53</v>
      </c>
      <c r="F1176" s="172">
        <v>40.5</v>
      </c>
    </row>
    <row r="1177" spans="1:6" ht="12.75" customHeight="1" x14ac:dyDescent="0.2">
      <c r="B1177" s="169" t="s">
        <v>549</v>
      </c>
    </row>
    <row r="1178" spans="1:6" ht="409.6" hidden="1" customHeight="1" x14ac:dyDescent="0.2"/>
    <row r="1179" spans="1:6" ht="11.25" customHeight="1" x14ac:dyDescent="0.2">
      <c r="B1179" s="165" t="s">
        <v>162</v>
      </c>
      <c r="C1179" s="166"/>
      <c r="D1179" s="166"/>
      <c r="E1179" s="173"/>
      <c r="F1179" s="174">
        <v>587.65</v>
      </c>
    </row>
    <row r="1180" spans="1:6" ht="6.75" customHeight="1" x14ac:dyDescent="0.2">
      <c r="A1180" s="167"/>
      <c r="B1180" s="167"/>
      <c r="C1180" s="167"/>
      <c r="D1180" s="167"/>
      <c r="E1180" s="164"/>
      <c r="F1180" s="164"/>
    </row>
    <row r="1181" spans="1:6" ht="0.2" customHeight="1" x14ac:dyDescent="0.2"/>
    <row r="1182" spans="1:6" ht="11.25" customHeight="1" x14ac:dyDescent="0.2">
      <c r="A1182" s="175"/>
      <c r="B1182" s="176" t="s">
        <v>163</v>
      </c>
      <c r="C1182" s="177"/>
      <c r="D1182" s="178"/>
      <c r="E1182" s="179" t="s">
        <v>153</v>
      </c>
      <c r="F1182" s="180">
        <v>587.66</v>
      </c>
    </row>
    <row r="1183" spans="1:6" ht="409.6" hidden="1" customHeight="1" x14ac:dyDescent="0.2"/>
    <row r="1184" spans="1:6" ht="11.25" customHeight="1" x14ac:dyDescent="0.2">
      <c r="A1184" s="175"/>
      <c r="B1184" s="176" t="s">
        <v>164</v>
      </c>
      <c r="C1184" s="177"/>
      <c r="D1184" s="178"/>
      <c r="E1184" s="179">
        <v>13</v>
      </c>
      <c r="F1184" s="180">
        <v>76.400000000000006</v>
      </c>
    </row>
    <row r="1185" spans="1:6" ht="409.6" hidden="1" customHeight="1" x14ac:dyDescent="0.2"/>
    <row r="1186" spans="1:6" ht="11.25" customHeight="1" x14ac:dyDescent="0.2">
      <c r="A1186" s="175"/>
      <c r="B1186" s="176" t="s">
        <v>165</v>
      </c>
      <c r="C1186" s="177"/>
      <c r="D1186" s="178"/>
      <c r="E1186" s="179" t="s">
        <v>153</v>
      </c>
      <c r="F1186" s="180">
        <v>664.06</v>
      </c>
    </row>
    <row r="1187" spans="1:6" ht="409.6" hidden="1" customHeight="1" x14ac:dyDescent="0.2"/>
    <row r="1188" spans="1:6" ht="11.25" customHeight="1" x14ac:dyDescent="0.2">
      <c r="A1188" s="175"/>
      <c r="B1188" s="176" t="s">
        <v>166</v>
      </c>
      <c r="C1188" s="177"/>
      <c r="D1188" s="178"/>
      <c r="E1188" s="179">
        <v>1</v>
      </c>
      <c r="F1188" s="180">
        <v>6.64</v>
      </c>
    </row>
    <row r="1189" spans="1:6" ht="409.6" hidden="1" customHeight="1" x14ac:dyDescent="0.2"/>
    <row r="1190" spans="1:6" ht="11.25" customHeight="1" x14ac:dyDescent="0.2">
      <c r="A1190" s="175"/>
      <c r="B1190" s="176" t="s">
        <v>165</v>
      </c>
      <c r="C1190" s="177"/>
      <c r="D1190" s="178"/>
      <c r="E1190" s="179" t="s">
        <v>153</v>
      </c>
      <c r="F1190" s="180">
        <v>670.7</v>
      </c>
    </row>
    <row r="1191" spans="1:6" ht="409.6" hidden="1" customHeight="1" x14ac:dyDescent="0.2"/>
    <row r="1192" spans="1:6" ht="11.25" customHeight="1" x14ac:dyDescent="0.2">
      <c r="A1192" s="175"/>
      <c r="B1192" s="176" t="s">
        <v>167</v>
      </c>
      <c r="C1192" s="177"/>
      <c r="D1192" s="178"/>
      <c r="E1192" s="179">
        <v>8</v>
      </c>
      <c r="F1192" s="180">
        <v>53.66</v>
      </c>
    </row>
    <row r="1193" spans="1:6" ht="409.6" hidden="1" customHeight="1" x14ac:dyDescent="0.2"/>
    <row r="1194" spans="1:6" ht="12" customHeight="1" x14ac:dyDescent="0.2">
      <c r="C1194" s="181" t="s">
        <v>168</v>
      </c>
      <c r="E1194" s="182"/>
      <c r="F1194" s="183">
        <v>724.36</v>
      </c>
    </row>
    <row r="1195" spans="1:6" ht="12.75" customHeight="1" x14ac:dyDescent="0.2">
      <c r="A1195" s="184" t="s">
        <v>569</v>
      </c>
      <c r="B1195" s="185"/>
      <c r="C1195" s="185"/>
      <c r="D1195" s="186"/>
      <c r="E1195" s="185"/>
      <c r="F1195" s="185"/>
    </row>
    <row r="1196" spans="1:6" ht="6" customHeight="1" x14ac:dyDescent="0.25">
      <c r="F1196" s="187"/>
    </row>
    <row r="1197" spans="1:6" ht="113.25" customHeight="1" x14ac:dyDescent="0.2"/>
    <row r="1198" spans="1:6" ht="6" customHeight="1" x14ac:dyDescent="0.2">
      <c r="A1198" s="188"/>
      <c r="B1198" s="189"/>
      <c r="C1198" s="188"/>
      <c r="D1198" s="190"/>
    </row>
    <row r="1199" spans="1:6" ht="39" customHeight="1" x14ac:dyDescent="0.2">
      <c r="A1199" s="353" t="s">
        <v>171</v>
      </c>
      <c r="B1199" s="354"/>
      <c r="C1199" s="191"/>
      <c r="D1199" s="353" t="s">
        <v>172</v>
      </c>
      <c r="E1199" s="354"/>
      <c r="F1199" s="355"/>
    </row>
    <row r="1200" spans="1:6" ht="6" customHeight="1" x14ac:dyDescent="0.2">
      <c r="A1200" s="115"/>
      <c r="B1200" s="116"/>
      <c r="C1200" s="117"/>
      <c r="D1200" s="118"/>
      <c r="E1200" s="119"/>
      <c r="F1200" s="120"/>
    </row>
    <row r="1201" spans="1:6" ht="14.1" customHeight="1" x14ac:dyDescent="0.2">
      <c r="A1201" s="356" t="s">
        <v>147</v>
      </c>
      <c r="B1201" s="357"/>
      <c r="C1201" s="358"/>
      <c r="D1201" s="122" t="s">
        <v>148</v>
      </c>
      <c r="E1201" s="123" t="s">
        <v>149</v>
      </c>
      <c r="F1201" s="124"/>
    </row>
    <row r="1202" spans="1:6" ht="12.75" customHeight="1" x14ac:dyDescent="0.2">
      <c r="A1202" s="356"/>
      <c r="B1202" s="357"/>
      <c r="C1202" s="358"/>
      <c r="D1202" s="122" t="s">
        <v>817</v>
      </c>
      <c r="E1202" s="125" t="s">
        <v>817</v>
      </c>
      <c r="F1202" s="124"/>
    </row>
    <row r="1203" spans="1:6" ht="12.75" customHeight="1" x14ac:dyDescent="0.2">
      <c r="A1203" s="126" t="s">
        <v>150</v>
      </c>
      <c r="B1203" s="127"/>
      <c r="C1203" s="127"/>
      <c r="D1203" s="122" t="s">
        <v>151</v>
      </c>
      <c r="E1203" s="128" t="s">
        <v>152</v>
      </c>
      <c r="F1203" s="124"/>
    </row>
    <row r="1204" spans="1:6" ht="12.75" customHeight="1" x14ac:dyDescent="0.2">
      <c r="A1204" s="129" t="s">
        <v>153</v>
      </c>
      <c r="B1204" s="130"/>
      <c r="C1204" s="127"/>
      <c r="D1204" s="122" t="s">
        <v>154</v>
      </c>
      <c r="E1204" s="125">
        <v>22</v>
      </c>
      <c r="F1204" s="124"/>
    </row>
    <row r="1205" spans="1:6" ht="12.75" customHeight="1" x14ac:dyDescent="0.2">
      <c r="A1205" s="131" t="s">
        <v>153</v>
      </c>
      <c r="B1205" s="132"/>
      <c r="C1205" s="133"/>
      <c r="D1205" s="134"/>
      <c r="E1205" s="135"/>
      <c r="F1205" s="124"/>
    </row>
    <row r="1206" spans="1:6" ht="6" customHeight="1" x14ac:dyDescent="0.2">
      <c r="A1206" s="136"/>
      <c r="B1206" s="137"/>
      <c r="C1206" s="138"/>
      <c r="D1206" s="139"/>
      <c r="E1206" s="140"/>
      <c r="F1206" s="141"/>
    </row>
    <row r="1207" spans="1:6" ht="6" customHeight="1" x14ac:dyDescent="0.2">
      <c r="A1207" s="142"/>
      <c r="B1207" s="143"/>
      <c r="C1207" s="144"/>
      <c r="D1207" s="145"/>
      <c r="E1207" s="146"/>
      <c r="F1207" s="147"/>
    </row>
    <row r="1208" spans="1:6" ht="12.75" customHeight="1" x14ac:dyDescent="0.2">
      <c r="A1208" s="148" t="s">
        <v>155</v>
      </c>
      <c r="D1208" s="149"/>
      <c r="E1208" s="149"/>
      <c r="F1208" s="149"/>
    </row>
    <row r="1209" spans="1:6" ht="17.25" customHeight="1" x14ac:dyDescent="0.2">
      <c r="A1209" s="150" t="s">
        <v>504</v>
      </c>
      <c r="B1209" s="151"/>
      <c r="C1209" s="152"/>
      <c r="D1209" s="149"/>
      <c r="E1209" s="149"/>
      <c r="F1209" s="149"/>
    </row>
    <row r="1210" spans="1:6" ht="12.75" customHeight="1" x14ac:dyDescent="0.2">
      <c r="A1210" s="150" t="s">
        <v>153</v>
      </c>
      <c r="B1210" s="151"/>
      <c r="C1210" s="152"/>
      <c r="D1210" s="149"/>
      <c r="E1210" s="149"/>
      <c r="F1210" s="149"/>
    </row>
    <row r="1211" spans="1:6" ht="12.75" customHeight="1" x14ac:dyDescent="0.2">
      <c r="A1211" s="150" t="s">
        <v>153</v>
      </c>
      <c r="B1211" s="151"/>
      <c r="C1211" s="152"/>
      <c r="D1211" s="149"/>
      <c r="E1211" s="149"/>
      <c r="F1211" s="149"/>
    </row>
    <row r="1212" spans="1:6" ht="12.75" customHeight="1" x14ac:dyDescent="0.2">
      <c r="A1212" s="153" t="s">
        <v>156</v>
      </c>
      <c r="B1212" s="154"/>
      <c r="C1212" s="154"/>
      <c r="D1212" s="154"/>
      <c r="E1212" s="154"/>
      <c r="F1212" s="154"/>
    </row>
    <row r="1213" spans="1:6" ht="6" customHeight="1" x14ac:dyDescent="0.2">
      <c r="E1213" s="155"/>
    </row>
    <row r="1214" spans="1:6" ht="12.75" customHeight="1" x14ac:dyDescent="0.2">
      <c r="A1214" s="156" t="s">
        <v>568</v>
      </c>
      <c r="B1214" s="157" t="s">
        <v>567</v>
      </c>
      <c r="C1214" s="149"/>
      <c r="D1214" s="149"/>
      <c r="E1214" s="152"/>
      <c r="F1214" s="158" t="s">
        <v>7</v>
      </c>
    </row>
    <row r="1215" spans="1:6" ht="6" customHeight="1" x14ac:dyDescent="0.2">
      <c r="E1215" s="155"/>
    </row>
    <row r="1216" spans="1:6" ht="6" customHeight="1" x14ac:dyDescent="0.2">
      <c r="E1216" s="155"/>
    </row>
    <row r="1217" spans="1:6" ht="12.75" customHeight="1" x14ac:dyDescent="0.2">
      <c r="A1217" s="159" t="s">
        <v>157</v>
      </c>
      <c r="B1217" s="159" t="s">
        <v>109</v>
      </c>
      <c r="C1217" s="160" t="s">
        <v>158</v>
      </c>
      <c r="D1217" s="161" t="s">
        <v>111</v>
      </c>
      <c r="E1217" s="162" t="s">
        <v>159</v>
      </c>
      <c r="F1217" s="163" t="s">
        <v>160</v>
      </c>
    </row>
    <row r="1218" spans="1:6" ht="6" customHeight="1" x14ac:dyDescent="0.2">
      <c r="A1218" s="164"/>
      <c r="B1218" s="164"/>
      <c r="C1218" s="164"/>
      <c r="D1218" s="164"/>
      <c r="E1218" s="164"/>
      <c r="F1218" s="164"/>
    </row>
    <row r="1219" spans="1:6" ht="12.75" customHeight="1" x14ac:dyDescent="0.2">
      <c r="A1219" s="147"/>
      <c r="B1219" s="165" t="s">
        <v>161</v>
      </c>
      <c r="C1219" s="166"/>
      <c r="D1219" s="166"/>
      <c r="E1219" s="166"/>
      <c r="F1219" s="166"/>
    </row>
    <row r="1220" spans="1:6" ht="8.25" customHeight="1" x14ac:dyDescent="0.2">
      <c r="A1220" s="167"/>
      <c r="B1220" s="167"/>
      <c r="C1220" s="167"/>
      <c r="D1220" s="167"/>
      <c r="E1220" s="167"/>
      <c r="F1220" s="167"/>
    </row>
    <row r="1221" spans="1:6" ht="12.75" customHeight="1" x14ac:dyDescent="0.2">
      <c r="A1221" s="168" t="s">
        <v>541</v>
      </c>
      <c r="B1221" s="169" t="s">
        <v>540</v>
      </c>
      <c r="C1221" s="170" t="s">
        <v>7</v>
      </c>
      <c r="D1221" s="171">
        <v>1</v>
      </c>
      <c r="E1221" s="172">
        <v>2.69</v>
      </c>
      <c r="F1221" s="172">
        <v>2.69</v>
      </c>
    </row>
    <row r="1222" spans="1:6" ht="12.75" customHeight="1" x14ac:dyDescent="0.2">
      <c r="B1222" s="169" t="s">
        <v>539</v>
      </c>
    </row>
    <row r="1223" spans="1:6" ht="12.75" customHeight="1" x14ac:dyDescent="0.2">
      <c r="B1223" s="169" t="s">
        <v>538</v>
      </c>
    </row>
    <row r="1224" spans="1:6" ht="409.6" hidden="1" customHeight="1" x14ac:dyDescent="0.2"/>
    <row r="1225" spans="1:6" ht="11.25" customHeight="1" x14ac:dyDescent="0.2">
      <c r="B1225" s="165" t="s">
        <v>162</v>
      </c>
      <c r="C1225" s="166"/>
      <c r="D1225" s="166"/>
      <c r="E1225" s="173"/>
      <c r="F1225" s="174">
        <v>2.69</v>
      </c>
    </row>
    <row r="1226" spans="1:6" ht="6.75" customHeight="1" x14ac:dyDescent="0.2">
      <c r="A1226" s="167"/>
      <c r="B1226" s="167"/>
      <c r="C1226" s="167"/>
      <c r="D1226" s="167"/>
      <c r="E1226" s="164"/>
      <c r="F1226" s="164"/>
    </row>
    <row r="1227" spans="1:6" ht="0.2" customHeight="1" x14ac:dyDescent="0.2"/>
    <row r="1228" spans="1:6" ht="11.25" customHeight="1" x14ac:dyDescent="0.2">
      <c r="A1228" s="175"/>
      <c r="B1228" s="176" t="s">
        <v>163</v>
      </c>
      <c r="C1228" s="177"/>
      <c r="D1228" s="178"/>
      <c r="E1228" s="179" t="s">
        <v>153</v>
      </c>
      <c r="F1228" s="180">
        <v>2.69</v>
      </c>
    </row>
    <row r="1229" spans="1:6" ht="409.6" hidden="1" customHeight="1" x14ac:dyDescent="0.2"/>
    <row r="1230" spans="1:6" ht="11.25" customHeight="1" x14ac:dyDescent="0.2">
      <c r="A1230" s="175"/>
      <c r="B1230" s="176" t="s">
        <v>164</v>
      </c>
      <c r="C1230" s="177"/>
      <c r="D1230" s="178"/>
      <c r="E1230" s="179">
        <v>13</v>
      </c>
      <c r="F1230" s="180">
        <v>0.35</v>
      </c>
    </row>
    <row r="1231" spans="1:6" ht="409.6" hidden="1" customHeight="1" x14ac:dyDescent="0.2"/>
    <row r="1232" spans="1:6" ht="11.25" customHeight="1" x14ac:dyDescent="0.2">
      <c r="A1232" s="175"/>
      <c r="B1232" s="176" t="s">
        <v>165</v>
      </c>
      <c r="C1232" s="177"/>
      <c r="D1232" s="178"/>
      <c r="E1232" s="179" t="s">
        <v>153</v>
      </c>
      <c r="F1232" s="180">
        <v>3.04</v>
      </c>
    </row>
    <row r="1233" spans="1:6" ht="409.6" hidden="1" customHeight="1" x14ac:dyDescent="0.2"/>
    <row r="1234" spans="1:6" ht="11.25" customHeight="1" x14ac:dyDescent="0.2">
      <c r="A1234" s="175"/>
      <c r="B1234" s="176" t="s">
        <v>166</v>
      </c>
      <c r="C1234" s="177"/>
      <c r="D1234" s="178"/>
      <c r="E1234" s="179">
        <v>1</v>
      </c>
      <c r="F1234" s="180">
        <v>0.03</v>
      </c>
    </row>
    <row r="1235" spans="1:6" ht="409.6" hidden="1" customHeight="1" x14ac:dyDescent="0.2"/>
    <row r="1236" spans="1:6" ht="11.25" customHeight="1" x14ac:dyDescent="0.2">
      <c r="A1236" s="175"/>
      <c r="B1236" s="176" t="s">
        <v>165</v>
      </c>
      <c r="C1236" s="177"/>
      <c r="D1236" s="178"/>
      <c r="E1236" s="179" t="s">
        <v>153</v>
      </c>
      <c r="F1236" s="180">
        <v>3.07</v>
      </c>
    </row>
    <row r="1237" spans="1:6" ht="409.6" hidden="1" customHeight="1" x14ac:dyDescent="0.2"/>
    <row r="1238" spans="1:6" ht="11.25" customHeight="1" x14ac:dyDescent="0.2">
      <c r="A1238" s="175"/>
      <c r="B1238" s="176" t="s">
        <v>167</v>
      </c>
      <c r="C1238" s="177"/>
      <c r="D1238" s="178"/>
      <c r="E1238" s="179">
        <v>8</v>
      </c>
      <c r="F1238" s="180">
        <v>0.25</v>
      </c>
    </row>
    <row r="1239" spans="1:6" ht="409.6" hidden="1" customHeight="1" x14ac:dyDescent="0.2"/>
    <row r="1240" spans="1:6" ht="12" customHeight="1" x14ac:dyDescent="0.2">
      <c r="C1240" s="181" t="s">
        <v>168</v>
      </c>
      <c r="E1240" s="182"/>
      <c r="F1240" s="183">
        <v>3.32</v>
      </c>
    </row>
    <row r="1241" spans="1:6" ht="12.75" customHeight="1" x14ac:dyDescent="0.2">
      <c r="A1241" s="184" t="s">
        <v>537</v>
      </c>
      <c r="B1241" s="185"/>
      <c r="C1241" s="185"/>
      <c r="D1241" s="186"/>
      <c r="E1241" s="185"/>
      <c r="F1241" s="185"/>
    </row>
    <row r="1242" spans="1:6" ht="6" customHeight="1" x14ac:dyDescent="0.25">
      <c r="F1242" s="187"/>
    </row>
    <row r="1243" spans="1:6" ht="304.7" customHeight="1" x14ac:dyDescent="0.2"/>
    <row r="1244" spans="1:6" ht="6" customHeight="1" x14ac:dyDescent="0.2">
      <c r="A1244" s="188"/>
      <c r="B1244" s="189"/>
      <c r="C1244" s="188"/>
      <c r="D1244" s="190"/>
    </row>
    <row r="1245" spans="1:6" ht="39" customHeight="1" x14ac:dyDescent="0.2">
      <c r="A1245" s="353" t="s">
        <v>171</v>
      </c>
      <c r="B1245" s="354"/>
      <c r="C1245" s="191"/>
      <c r="D1245" s="353" t="s">
        <v>172</v>
      </c>
      <c r="E1245" s="354"/>
      <c r="F1245" s="355"/>
    </row>
    <row r="1246" spans="1:6" ht="6" customHeight="1" x14ac:dyDescent="0.2">
      <c r="A1246" s="115"/>
      <c r="B1246" s="116"/>
      <c r="C1246" s="117"/>
      <c r="D1246" s="118"/>
      <c r="E1246" s="119"/>
      <c r="F1246" s="120"/>
    </row>
    <row r="1247" spans="1:6" ht="14.1" customHeight="1" x14ac:dyDescent="0.2">
      <c r="A1247" s="356" t="s">
        <v>147</v>
      </c>
      <c r="B1247" s="357"/>
      <c r="C1247" s="358"/>
      <c r="D1247" s="122" t="s">
        <v>148</v>
      </c>
      <c r="E1247" s="123" t="s">
        <v>149</v>
      </c>
      <c r="F1247" s="124"/>
    </row>
    <row r="1248" spans="1:6" ht="12.75" customHeight="1" x14ac:dyDescent="0.2">
      <c r="A1248" s="356"/>
      <c r="B1248" s="357"/>
      <c r="C1248" s="358"/>
      <c r="D1248" s="122" t="s">
        <v>817</v>
      </c>
      <c r="E1248" s="125" t="s">
        <v>817</v>
      </c>
      <c r="F1248" s="124"/>
    </row>
    <row r="1249" spans="1:6" ht="12.75" customHeight="1" x14ac:dyDescent="0.2">
      <c r="A1249" s="126" t="s">
        <v>150</v>
      </c>
      <c r="B1249" s="127"/>
      <c r="C1249" s="127"/>
      <c r="D1249" s="122" t="s">
        <v>151</v>
      </c>
      <c r="E1249" s="128" t="s">
        <v>152</v>
      </c>
      <c r="F1249" s="124"/>
    </row>
    <row r="1250" spans="1:6" ht="12.75" customHeight="1" x14ac:dyDescent="0.2">
      <c r="A1250" s="129" t="s">
        <v>153</v>
      </c>
      <c r="B1250" s="130"/>
      <c r="C1250" s="127"/>
      <c r="D1250" s="122" t="s">
        <v>154</v>
      </c>
      <c r="E1250" s="125">
        <v>23</v>
      </c>
      <c r="F1250" s="124"/>
    </row>
    <row r="1251" spans="1:6" ht="12.75" customHeight="1" x14ac:dyDescent="0.2">
      <c r="A1251" s="131" t="s">
        <v>153</v>
      </c>
      <c r="B1251" s="132"/>
      <c r="C1251" s="133"/>
      <c r="D1251" s="134"/>
      <c r="E1251" s="135"/>
      <c r="F1251" s="124"/>
    </row>
    <row r="1252" spans="1:6" ht="6" customHeight="1" x14ac:dyDescent="0.2">
      <c r="A1252" s="136"/>
      <c r="B1252" s="137"/>
      <c r="C1252" s="138"/>
      <c r="D1252" s="139"/>
      <c r="E1252" s="140"/>
      <c r="F1252" s="141"/>
    </row>
    <row r="1253" spans="1:6" ht="6" customHeight="1" x14ac:dyDescent="0.2">
      <c r="A1253" s="142"/>
      <c r="B1253" s="143"/>
      <c r="C1253" s="144"/>
      <c r="D1253" s="145"/>
      <c r="E1253" s="146"/>
      <c r="F1253" s="147"/>
    </row>
    <row r="1254" spans="1:6" ht="12.75" customHeight="1" x14ac:dyDescent="0.2">
      <c r="A1254" s="148" t="s">
        <v>155</v>
      </c>
      <c r="D1254" s="149"/>
      <c r="E1254" s="149"/>
      <c r="F1254" s="149"/>
    </row>
    <row r="1255" spans="1:6" ht="17.25" customHeight="1" x14ac:dyDescent="0.2">
      <c r="A1255" s="150" t="s">
        <v>504</v>
      </c>
      <c r="B1255" s="151"/>
      <c r="C1255" s="152"/>
      <c r="D1255" s="149"/>
      <c r="E1255" s="149"/>
      <c r="F1255" s="149"/>
    </row>
    <row r="1256" spans="1:6" ht="12.75" customHeight="1" x14ac:dyDescent="0.2">
      <c r="A1256" s="150" t="s">
        <v>153</v>
      </c>
      <c r="B1256" s="151"/>
      <c r="C1256" s="152"/>
      <c r="D1256" s="149"/>
      <c r="E1256" s="149"/>
      <c r="F1256" s="149"/>
    </row>
    <row r="1257" spans="1:6" ht="12.75" customHeight="1" x14ac:dyDescent="0.2">
      <c r="A1257" s="150" t="s">
        <v>153</v>
      </c>
      <c r="B1257" s="151"/>
      <c r="C1257" s="152"/>
      <c r="D1257" s="149"/>
      <c r="E1257" s="149"/>
      <c r="F1257" s="149"/>
    </row>
    <row r="1258" spans="1:6" ht="12.75" customHeight="1" x14ac:dyDescent="0.2">
      <c r="A1258" s="153" t="s">
        <v>156</v>
      </c>
      <c r="B1258" s="154"/>
      <c r="C1258" s="154"/>
      <c r="D1258" s="154"/>
      <c r="E1258" s="154"/>
      <c r="F1258" s="154"/>
    </row>
    <row r="1259" spans="1:6" ht="6" customHeight="1" x14ac:dyDescent="0.2">
      <c r="E1259" s="155"/>
    </row>
    <row r="1260" spans="1:6" ht="12.75" customHeight="1" x14ac:dyDescent="0.2">
      <c r="A1260" s="156" t="s">
        <v>566</v>
      </c>
      <c r="B1260" s="157" t="s">
        <v>565</v>
      </c>
      <c r="C1260" s="149"/>
      <c r="D1260" s="149"/>
      <c r="E1260" s="152"/>
      <c r="F1260" s="158" t="s">
        <v>7</v>
      </c>
    </row>
    <row r="1261" spans="1:6" ht="6" customHeight="1" x14ac:dyDescent="0.2">
      <c r="E1261" s="155"/>
    </row>
    <row r="1262" spans="1:6" ht="6" customHeight="1" x14ac:dyDescent="0.2">
      <c r="E1262" s="155"/>
    </row>
    <row r="1263" spans="1:6" ht="12.75" customHeight="1" x14ac:dyDescent="0.2">
      <c r="A1263" s="159" t="s">
        <v>157</v>
      </c>
      <c r="B1263" s="159" t="s">
        <v>109</v>
      </c>
      <c r="C1263" s="160" t="s">
        <v>158</v>
      </c>
      <c r="D1263" s="161" t="s">
        <v>111</v>
      </c>
      <c r="E1263" s="162" t="s">
        <v>159</v>
      </c>
      <c r="F1263" s="163" t="s">
        <v>160</v>
      </c>
    </row>
    <row r="1264" spans="1:6" ht="6" customHeight="1" x14ac:dyDescent="0.2">
      <c r="A1264" s="164"/>
      <c r="B1264" s="164"/>
      <c r="C1264" s="164"/>
      <c r="D1264" s="164"/>
      <c r="E1264" s="164"/>
      <c r="F1264" s="164"/>
    </row>
    <row r="1265" spans="1:6" ht="12.75" customHeight="1" x14ac:dyDescent="0.2">
      <c r="A1265" s="147"/>
      <c r="B1265" s="165" t="s">
        <v>161</v>
      </c>
      <c r="C1265" s="166"/>
      <c r="D1265" s="166"/>
      <c r="E1265" s="166"/>
      <c r="F1265" s="166"/>
    </row>
    <row r="1266" spans="1:6" ht="8.25" customHeight="1" x14ac:dyDescent="0.2">
      <c r="A1266" s="167"/>
      <c r="B1266" s="167"/>
      <c r="C1266" s="167"/>
      <c r="D1266" s="167"/>
      <c r="E1266" s="167"/>
      <c r="F1266" s="167"/>
    </row>
    <row r="1267" spans="1:6" ht="12.75" customHeight="1" x14ac:dyDescent="0.2">
      <c r="A1267" s="168" t="s">
        <v>541</v>
      </c>
      <c r="B1267" s="169" t="s">
        <v>540</v>
      </c>
      <c r="C1267" s="170" t="s">
        <v>7</v>
      </c>
      <c r="D1267" s="171">
        <v>1</v>
      </c>
      <c r="E1267" s="172">
        <v>2.69</v>
      </c>
      <c r="F1267" s="172">
        <v>2.69</v>
      </c>
    </row>
    <row r="1268" spans="1:6" ht="12.75" customHeight="1" x14ac:dyDescent="0.2">
      <c r="B1268" s="169" t="s">
        <v>539</v>
      </c>
    </row>
    <row r="1269" spans="1:6" ht="12.75" customHeight="1" x14ac:dyDescent="0.2">
      <c r="B1269" s="169" t="s">
        <v>538</v>
      </c>
    </row>
    <row r="1270" spans="1:6" ht="409.6" hidden="1" customHeight="1" x14ac:dyDescent="0.2"/>
    <row r="1271" spans="1:6" ht="11.25" customHeight="1" x14ac:dyDescent="0.2">
      <c r="B1271" s="165" t="s">
        <v>162</v>
      </c>
      <c r="C1271" s="166"/>
      <c r="D1271" s="166"/>
      <c r="E1271" s="173"/>
      <c r="F1271" s="174">
        <v>2.69</v>
      </c>
    </row>
    <row r="1272" spans="1:6" ht="6.75" customHeight="1" x14ac:dyDescent="0.2">
      <c r="A1272" s="167"/>
      <c r="B1272" s="167"/>
      <c r="C1272" s="167"/>
      <c r="D1272" s="167"/>
      <c r="E1272" s="164"/>
      <c r="F1272" s="164"/>
    </row>
    <row r="1273" spans="1:6" ht="0.2" customHeight="1" x14ac:dyDescent="0.2"/>
    <row r="1274" spans="1:6" ht="11.25" customHeight="1" x14ac:dyDescent="0.2">
      <c r="A1274" s="175"/>
      <c r="B1274" s="176" t="s">
        <v>163</v>
      </c>
      <c r="C1274" s="177"/>
      <c r="D1274" s="178"/>
      <c r="E1274" s="179" t="s">
        <v>153</v>
      </c>
      <c r="F1274" s="180">
        <v>2.69</v>
      </c>
    </row>
    <row r="1275" spans="1:6" ht="409.6" hidden="1" customHeight="1" x14ac:dyDescent="0.2"/>
    <row r="1276" spans="1:6" ht="11.25" customHeight="1" x14ac:dyDescent="0.2">
      <c r="A1276" s="175"/>
      <c r="B1276" s="176" t="s">
        <v>164</v>
      </c>
      <c r="C1276" s="177"/>
      <c r="D1276" s="178"/>
      <c r="E1276" s="179">
        <v>13</v>
      </c>
      <c r="F1276" s="180">
        <v>0.35</v>
      </c>
    </row>
    <row r="1277" spans="1:6" ht="409.6" hidden="1" customHeight="1" x14ac:dyDescent="0.2"/>
    <row r="1278" spans="1:6" ht="11.25" customHeight="1" x14ac:dyDescent="0.2">
      <c r="A1278" s="175"/>
      <c r="B1278" s="176" t="s">
        <v>165</v>
      </c>
      <c r="C1278" s="177"/>
      <c r="D1278" s="178"/>
      <c r="E1278" s="179" t="s">
        <v>153</v>
      </c>
      <c r="F1278" s="180">
        <v>3.04</v>
      </c>
    </row>
    <row r="1279" spans="1:6" ht="409.6" hidden="1" customHeight="1" x14ac:dyDescent="0.2"/>
    <row r="1280" spans="1:6" ht="11.25" customHeight="1" x14ac:dyDescent="0.2">
      <c r="A1280" s="175"/>
      <c r="B1280" s="176" t="s">
        <v>166</v>
      </c>
      <c r="C1280" s="177"/>
      <c r="D1280" s="178"/>
      <c r="E1280" s="179">
        <v>1</v>
      </c>
      <c r="F1280" s="180">
        <v>0.03</v>
      </c>
    </row>
    <row r="1281" spans="1:6" ht="409.6" hidden="1" customHeight="1" x14ac:dyDescent="0.2"/>
    <row r="1282" spans="1:6" ht="11.25" customHeight="1" x14ac:dyDescent="0.2">
      <c r="A1282" s="175"/>
      <c r="B1282" s="176" t="s">
        <v>165</v>
      </c>
      <c r="C1282" s="177"/>
      <c r="D1282" s="178"/>
      <c r="E1282" s="179" t="s">
        <v>153</v>
      </c>
      <c r="F1282" s="180">
        <v>3.07</v>
      </c>
    </row>
    <row r="1283" spans="1:6" ht="409.6" hidden="1" customHeight="1" x14ac:dyDescent="0.2"/>
    <row r="1284" spans="1:6" ht="11.25" customHeight="1" x14ac:dyDescent="0.2">
      <c r="A1284" s="175"/>
      <c r="B1284" s="176" t="s">
        <v>167</v>
      </c>
      <c r="C1284" s="177"/>
      <c r="D1284" s="178"/>
      <c r="E1284" s="179">
        <v>8</v>
      </c>
      <c r="F1284" s="180">
        <v>0.25</v>
      </c>
    </row>
    <row r="1285" spans="1:6" ht="409.6" hidden="1" customHeight="1" x14ac:dyDescent="0.2"/>
    <row r="1286" spans="1:6" ht="12" customHeight="1" x14ac:dyDescent="0.2">
      <c r="C1286" s="181" t="s">
        <v>168</v>
      </c>
      <c r="E1286" s="182"/>
      <c r="F1286" s="183">
        <v>3.32</v>
      </c>
    </row>
    <row r="1287" spans="1:6" ht="12.75" customHeight="1" x14ac:dyDescent="0.2">
      <c r="A1287" s="184" t="s">
        <v>537</v>
      </c>
      <c r="B1287" s="185"/>
      <c r="C1287" s="185"/>
      <c r="D1287" s="186"/>
      <c r="E1287" s="185"/>
      <c r="F1287" s="185"/>
    </row>
    <row r="1288" spans="1:6" ht="6" customHeight="1" x14ac:dyDescent="0.25">
      <c r="F1288" s="187"/>
    </row>
    <row r="1289" spans="1:6" ht="304.7" customHeight="1" x14ac:dyDescent="0.2"/>
    <row r="1290" spans="1:6" ht="6" customHeight="1" x14ac:dyDescent="0.2">
      <c r="A1290" s="188"/>
      <c r="B1290" s="189"/>
      <c r="C1290" s="188"/>
      <c r="D1290" s="190"/>
    </row>
    <row r="1291" spans="1:6" ht="39" customHeight="1" x14ac:dyDescent="0.2">
      <c r="A1291" s="353" t="s">
        <v>171</v>
      </c>
      <c r="B1291" s="354"/>
      <c r="C1291" s="191"/>
      <c r="D1291" s="353" t="s">
        <v>172</v>
      </c>
      <c r="E1291" s="354"/>
      <c r="F1291" s="355"/>
    </row>
    <row r="1292" spans="1:6" ht="6" customHeight="1" x14ac:dyDescent="0.2">
      <c r="A1292" s="115"/>
      <c r="B1292" s="116"/>
      <c r="C1292" s="117"/>
      <c r="D1292" s="118"/>
      <c r="E1292" s="119"/>
      <c r="F1292" s="120"/>
    </row>
    <row r="1293" spans="1:6" ht="14.1" customHeight="1" x14ac:dyDescent="0.2">
      <c r="A1293" s="356" t="s">
        <v>147</v>
      </c>
      <c r="B1293" s="357"/>
      <c r="C1293" s="358"/>
      <c r="D1293" s="122" t="s">
        <v>148</v>
      </c>
      <c r="E1293" s="123" t="s">
        <v>149</v>
      </c>
      <c r="F1293" s="124"/>
    </row>
    <row r="1294" spans="1:6" ht="12.75" customHeight="1" x14ac:dyDescent="0.2">
      <c r="A1294" s="356"/>
      <c r="B1294" s="357"/>
      <c r="C1294" s="358"/>
      <c r="D1294" s="122" t="s">
        <v>817</v>
      </c>
      <c r="E1294" s="125" t="s">
        <v>817</v>
      </c>
      <c r="F1294" s="124"/>
    </row>
    <row r="1295" spans="1:6" ht="12.75" customHeight="1" x14ac:dyDescent="0.2">
      <c r="A1295" s="126" t="s">
        <v>150</v>
      </c>
      <c r="B1295" s="127"/>
      <c r="C1295" s="127"/>
      <c r="D1295" s="122" t="s">
        <v>151</v>
      </c>
      <c r="E1295" s="128" t="s">
        <v>152</v>
      </c>
      <c r="F1295" s="124"/>
    </row>
    <row r="1296" spans="1:6" ht="12.75" customHeight="1" x14ac:dyDescent="0.2">
      <c r="A1296" s="129" t="s">
        <v>153</v>
      </c>
      <c r="B1296" s="130"/>
      <c r="C1296" s="127"/>
      <c r="D1296" s="122" t="s">
        <v>154</v>
      </c>
      <c r="E1296" s="125">
        <v>24</v>
      </c>
      <c r="F1296" s="124"/>
    </row>
    <row r="1297" spans="1:6" ht="12.75" customHeight="1" x14ac:dyDescent="0.2">
      <c r="A1297" s="131" t="s">
        <v>153</v>
      </c>
      <c r="B1297" s="132"/>
      <c r="C1297" s="133"/>
      <c r="D1297" s="134"/>
      <c r="E1297" s="135"/>
      <c r="F1297" s="124"/>
    </row>
    <row r="1298" spans="1:6" ht="6" customHeight="1" x14ac:dyDescent="0.2">
      <c r="A1298" s="136"/>
      <c r="B1298" s="137"/>
      <c r="C1298" s="138"/>
      <c r="D1298" s="139"/>
      <c r="E1298" s="140"/>
      <c r="F1298" s="141"/>
    </row>
    <row r="1299" spans="1:6" ht="6" customHeight="1" x14ac:dyDescent="0.2">
      <c r="A1299" s="142"/>
      <c r="B1299" s="143"/>
      <c r="C1299" s="144"/>
      <c r="D1299" s="145"/>
      <c r="E1299" s="146"/>
      <c r="F1299" s="147"/>
    </row>
    <row r="1300" spans="1:6" ht="12.75" customHeight="1" x14ac:dyDescent="0.2">
      <c r="A1300" s="148" t="s">
        <v>155</v>
      </c>
      <c r="D1300" s="149"/>
      <c r="E1300" s="149"/>
      <c r="F1300" s="149"/>
    </row>
    <row r="1301" spans="1:6" ht="17.25" customHeight="1" x14ac:dyDescent="0.2">
      <c r="A1301" s="150" t="s">
        <v>504</v>
      </c>
      <c r="B1301" s="151"/>
      <c r="C1301" s="152"/>
      <c r="D1301" s="149"/>
      <c r="E1301" s="149"/>
      <c r="F1301" s="149"/>
    </row>
    <row r="1302" spans="1:6" ht="12.75" customHeight="1" x14ac:dyDescent="0.2">
      <c r="A1302" s="150" t="s">
        <v>153</v>
      </c>
      <c r="B1302" s="151"/>
      <c r="C1302" s="152"/>
      <c r="D1302" s="149"/>
      <c r="E1302" s="149"/>
      <c r="F1302" s="149"/>
    </row>
    <row r="1303" spans="1:6" ht="12.75" customHeight="1" x14ac:dyDescent="0.2">
      <c r="A1303" s="150" t="s">
        <v>153</v>
      </c>
      <c r="B1303" s="151"/>
      <c r="C1303" s="152"/>
      <c r="D1303" s="149"/>
      <c r="E1303" s="149"/>
      <c r="F1303" s="149"/>
    </row>
    <row r="1304" spans="1:6" ht="12.75" customHeight="1" x14ac:dyDescent="0.2">
      <c r="A1304" s="153" t="s">
        <v>156</v>
      </c>
      <c r="B1304" s="154"/>
      <c r="C1304" s="154"/>
      <c r="D1304" s="154"/>
      <c r="E1304" s="154"/>
      <c r="F1304" s="154"/>
    </row>
    <row r="1305" spans="1:6" ht="6" customHeight="1" x14ac:dyDescent="0.2">
      <c r="E1305" s="155"/>
    </row>
    <row r="1306" spans="1:6" ht="12.75" customHeight="1" x14ac:dyDescent="0.2">
      <c r="A1306" s="156" t="s">
        <v>564</v>
      </c>
      <c r="B1306" s="157" t="s">
        <v>563</v>
      </c>
      <c r="C1306" s="149"/>
      <c r="D1306" s="149"/>
      <c r="E1306" s="152"/>
      <c r="F1306" s="158" t="s">
        <v>5</v>
      </c>
    </row>
    <row r="1307" spans="1:6" ht="6" customHeight="1" x14ac:dyDescent="0.2">
      <c r="E1307" s="155"/>
    </row>
    <row r="1308" spans="1:6" ht="6" customHeight="1" x14ac:dyDescent="0.2">
      <c r="E1308" s="155"/>
    </row>
    <row r="1309" spans="1:6" ht="12.75" customHeight="1" x14ac:dyDescent="0.2">
      <c r="A1309" s="159" t="s">
        <v>157</v>
      </c>
      <c r="B1309" s="159" t="s">
        <v>109</v>
      </c>
      <c r="C1309" s="160" t="s">
        <v>158</v>
      </c>
      <c r="D1309" s="161" t="s">
        <v>111</v>
      </c>
      <c r="E1309" s="162" t="s">
        <v>159</v>
      </c>
      <c r="F1309" s="163" t="s">
        <v>160</v>
      </c>
    </row>
    <row r="1310" spans="1:6" ht="6" customHeight="1" x14ac:dyDescent="0.2">
      <c r="A1310" s="164"/>
      <c r="B1310" s="164"/>
      <c r="C1310" s="164"/>
      <c r="D1310" s="164"/>
      <c r="E1310" s="164"/>
      <c r="F1310" s="164"/>
    </row>
    <row r="1311" spans="1:6" ht="12.75" customHeight="1" x14ac:dyDescent="0.2">
      <c r="A1311" s="147"/>
      <c r="B1311" s="165" t="s">
        <v>161</v>
      </c>
      <c r="C1311" s="166"/>
      <c r="D1311" s="166"/>
      <c r="E1311" s="166"/>
      <c r="F1311" s="166"/>
    </row>
    <row r="1312" spans="1:6" ht="8.25" customHeight="1" x14ac:dyDescent="0.2">
      <c r="A1312" s="167"/>
      <c r="B1312" s="167"/>
      <c r="C1312" s="167"/>
      <c r="D1312" s="167"/>
      <c r="E1312" s="167"/>
      <c r="F1312" s="167"/>
    </row>
    <row r="1313" spans="1:6" ht="12.75" customHeight="1" x14ac:dyDescent="0.2">
      <c r="A1313" s="168" t="s">
        <v>195</v>
      </c>
      <c r="B1313" s="169" t="s">
        <v>534</v>
      </c>
      <c r="C1313" s="170" t="s">
        <v>3</v>
      </c>
      <c r="D1313" s="171">
        <v>69.09</v>
      </c>
      <c r="E1313" s="172">
        <v>8.44</v>
      </c>
      <c r="F1313" s="172">
        <v>583.12</v>
      </c>
    </row>
    <row r="1314" spans="1:6" ht="12.75" customHeight="1" x14ac:dyDescent="0.2">
      <c r="B1314" s="169" t="s">
        <v>533</v>
      </c>
    </row>
    <row r="1315" spans="1:6" ht="409.6" hidden="1" customHeight="1" x14ac:dyDescent="0.2"/>
    <row r="1316" spans="1:6" ht="12.75" customHeight="1" x14ac:dyDescent="0.2">
      <c r="A1316" s="168" t="s">
        <v>233</v>
      </c>
      <c r="B1316" s="169" t="s">
        <v>532</v>
      </c>
      <c r="C1316" s="170" t="s">
        <v>170</v>
      </c>
      <c r="D1316" s="171">
        <v>28.2</v>
      </c>
      <c r="E1316" s="172">
        <v>5.36</v>
      </c>
      <c r="F1316" s="172">
        <v>151.15</v>
      </c>
    </row>
    <row r="1317" spans="1:6" ht="12.75" customHeight="1" x14ac:dyDescent="0.2">
      <c r="B1317" s="169" t="s">
        <v>531</v>
      </c>
    </row>
    <row r="1318" spans="1:6" ht="12.75" customHeight="1" x14ac:dyDescent="0.2">
      <c r="B1318" s="169" t="s">
        <v>530</v>
      </c>
    </row>
    <row r="1319" spans="1:6" ht="409.6" hidden="1" customHeight="1" x14ac:dyDescent="0.2"/>
    <row r="1320" spans="1:6" ht="12.75" customHeight="1" x14ac:dyDescent="0.2">
      <c r="A1320" s="168" t="s">
        <v>529</v>
      </c>
      <c r="B1320" s="169" t="s">
        <v>528</v>
      </c>
      <c r="C1320" s="170" t="s">
        <v>24</v>
      </c>
      <c r="D1320" s="171">
        <v>19.850000000000001</v>
      </c>
      <c r="E1320" s="172">
        <v>121.04</v>
      </c>
      <c r="F1320" s="172">
        <v>2402.64</v>
      </c>
    </row>
    <row r="1321" spans="1:6" ht="12.75" customHeight="1" x14ac:dyDescent="0.2">
      <c r="B1321" s="169" t="s">
        <v>177</v>
      </c>
    </row>
    <row r="1322" spans="1:6" ht="12.75" customHeight="1" x14ac:dyDescent="0.2">
      <c r="B1322" s="169" t="s">
        <v>178</v>
      </c>
    </row>
    <row r="1323" spans="1:6" ht="409.6" hidden="1" customHeight="1" x14ac:dyDescent="0.2"/>
    <row r="1324" spans="1:6" ht="12.75" customHeight="1" x14ac:dyDescent="0.2">
      <c r="A1324" s="168" t="s">
        <v>527</v>
      </c>
      <c r="B1324" s="169" t="s">
        <v>526</v>
      </c>
      <c r="C1324" s="170" t="s">
        <v>7</v>
      </c>
      <c r="D1324" s="171">
        <v>420.56</v>
      </c>
      <c r="E1324" s="172">
        <v>1.31</v>
      </c>
      <c r="F1324" s="172">
        <v>550.92999999999995</v>
      </c>
    </row>
    <row r="1325" spans="1:6" ht="12.75" customHeight="1" x14ac:dyDescent="0.2">
      <c r="B1325" s="169" t="s">
        <v>517</v>
      </c>
    </row>
    <row r="1326" spans="1:6" ht="409.6" hidden="1" customHeight="1" x14ac:dyDescent="0.2"/>
    <row r="1327" spans="1:6" ht="12.75" customHeight="1" x14ac:dyDescent="0.2">
      <c r="A1327" s="168" t="s">
        <v>521</v>
      </c>
      <c r="B1327" s="169" t="s">
        <v>520</v>
      </c>
      <c r="C1327" s="170" t="s">
        <v>7</v>
      </c>
      <c r="D1327" s="171">
        <v>1094.47</v>
      </c>
      <c r="E1327" s="172">
        <v>1.33</v>
      </c>
      <c r="F1327" s="172">
        <v>1455.65</v>
      </c>
    </row>
    <row r="1328" spans="1:6" ht="12.75" customHeight="1" x14ac:dyDescent="0.2">
      <c r="B1328" s="169" t="s">
        <v>517</v>
      </c>
    </row>
    <row r="1329" spans="1:6" ht="409.6" hidden="1" customHeight="1" x14ac:dyDescent="0.2"/>
    <row r="1330" spans="1:6" ht="12.75" customHeight="1" x14ac:dyDescent="0.2">
      <c r="A1330" s="168" t="s">
        <v>519</v>
      </c>
      <c r="B1330" s="169" t="s">
        <v>518</v>
      </c>
      <c r="C1330" s="170" t="s">
        <v>7</v>
      </c>
      <c r="D1330" s="171">
        <v>661.1</v>
      </c>
      <c r="E1330" s="172">
        <v>1.35</v>
      </c>
      <c r="F1330" s="172">
        <v>892.49</v>
      </c>
    </row>
    <row r="1331" spans="1:6" ht="12.75" customHeight="1" x14ac:dyDescent="0.2">
      <c r="B1331" s="169" t="s">
        <v>517</v>
      </c>
    </row>
    <row r="1332" spans="1:6" ht="409.6" hidden="1" customHeight="1" x14ac:dyDescent="0.2"/>
    <row r="1333" spans="1:6" ht="12.75" customHeight="1" x14ac:dyDescent="0.2">
      <c r="A1333" s="168" t="s">
        <v>179</v>
      </c>
      <c r="B1333" s="169" t="s">
        <v>516</v>
      </c>
      <c r="C1333" s="170" t="s">
        <v>24</v>
      </c>
      <c r="D1333" s="171">
        <v>49.24</v>
      </c>
      <c r="E1333" s="172">
        <v>6.58</v>
      </c>
      <c r="F1333" s="172">
        <v>324</v>
      </c>
    </row>
    <row r="1334" spans="1:6" ht="12.75" customHeight="1" x14ac:dyDescent="0.2">
      <c r="B1334" s="169" t="s">
        <v>515</v>
      </c>
    </row>
    <row r="1335" spans="1:6" ht="12.75" customHeight="1" x14ac:dyDescent="0.2">
      <c r="B1335" s="169" t="s">
        <v>514</v>
      </c>
    </row>
    <row r="1336" spans="1:6" ht="12.75" customHeight="1" x14ac:dyDescent="0.2">
      <c r="B1336" s="169" t="s">
        <v>513</v>
      </c>
    </row>
    <row r="1337" spans="1:6" ht="409.6" hidden="1" customHeight="1" x14ac:dyDescent="0.2"/>
    <row r="1338" spans="1:6" ht="12.75" customHeight="1" x14ac:dyDescent="0.2">
      <c r="A1338" s="168" t="s">
        <v>551</v>
      </c>
      <c r="B1338" s="169" t="s">
        <v>550</v>
      </c>
      <c r="C1338" s="170" t="s">
        <v>7</v>
      </c>
      <c r="D1338" s="171">
        <v>371.82</v>
      </c>
      <c r="E1338" s="172">
        <v>4.53</v>
      </c>
      <c r="F1338" s="172">
        <v>1684.34</v>
      </c>
    </row>
    <row r="1339" spans="1:6" ht="12.75" customHeight="1" x14ac:dyDescent="0.2">
      <c r="B1339" s="169" t="s">
        <v>549</v>
      </c>
    </row>
    <row r="1340" spans="1:6" ht="409.6" hidden="1" customHeight="1" x14ac:dyDescent="0.2"/>
    <row r="1341" spans="1:6" ht="11.25" customHeight="1" x14ac:dyDescent="0.2">
      <c r="B1341" s="165" t="s">
        <v>162</v>
      </c>
      <c r="C1341" s="166"/>
      <c r="D1341" s="166"/>
      <c r="E1341" s="173"/>
      <c r="F1341" s="174">
        <v>8044.32</v>
      </c>
    </row>
    <row r="1342" spans="1:6" ht="6.75" customHeight="1" x14ac:dyDescent="0.2">
      <c r="A1342" s="167"/>
      <c r="B1342" s="167"/>
      <c r="C1342" s="167"/>
      <c r="D1342" s="167"/>
      <c r="E1342" s="164"/>
      <c r="F1342" s="164"/>
    </row>
    <row r="1343" spans="1:6" ht="0.2" customHeight="1" x14ac:dyDescent="0.2"/>
    <row r="1344" spans="1:6" ht="11.25" customHeight="1" x14ac:dyDescent="0.2">
      <c r="A1344" s="175"/>
      <c r="B1344" s="176" t="s">
        <v>163</v>
      </c>
      <c r="C1344" s="177"/>
      <c r="D1344" s="178"/>
      <c r="E1344" s="179" t="s">
        <v>153</v>
      </c>
      <c r="F1344" s="180">
        <v>8044.32</v>
      </c>
    </row>
    <row r="1345" spans="1:6" ht="409.6" hidden="1" customHeight="1" x14ac:dyDescent="0.2"/>
    <row r="1346" spans="1:6" ht="11.25" customHeight="1" x14ac:dyDescent="0.2">
      <c r="A1346" s="175"/>
      <c r="B1346" s="176" t="s">
        <v>164</v>
      </c>
      <c r="C1346" s="177"/>
      <c r="D1346" s="178"/>
      <c r="E1346" s="179">
        <v>13</v>
      </c>
      <c r="F1346" s="180">
        <v>1045.76</v>
      </c>
    </row>
    <row r="1347" spans="1:6" ht="409.6" hidden="1" customHeight="1" x14ac:dyDescent="0.2"/>
    <row r="1348" spans="1:6" ht="11.25" customHeight="1" x14ac:dyDescent="0.2">
      <c r="A1348" s="175"/>
      <c r="B1348" s="176" t="s">
        <v>165</v>
      </c>
      <c r="C1348" s="177"/>
      <c r="D1348" s="178"/>
      <c r="E1348" s="179" t="s">
        <v>153</v>
      </c>
      <c r="F1348" s="180">
        <v>9090.08</v>
      </c>
    </row>
    <row r="1349" spans="1:6" ht="409.6" hidden="1" customHeight="1" x14ac:dyDescent="0.2"/>
    <row r="1350" spans="1:6" ht="11.25" customHeight="1" x14ac:dyDescent="0.2">
      <c r="A1350" s="175"/>
      <c r="B1350" s="176" t="s">
        <v>166</v>
      </c>
      <c r="C1350" s="177"/>
      <c r="D1350" s="178"/>
      <c r="E1350" s="179">
        <v>1</v>
      </c>
      <c r="F1350" s="180">
        <v>90.9</v>
      </c>
    </row>
    <row r="1351" spans="1:6" ht="409.6" hidden="1" customHeight="1" x14ac:dyDescent="0.2"/>
    <row r="1352" spans="1:6" ht="11.25" customHeight="1" x14ac:dyDescent="0.2">
      <c r="A1352" s="175"/>
      <c r="B1352" s="176" t="s">
        <v>165</v>
      </c>
      <c r="C1352" s="177"/>
      <c r="D1352" s="178"/>
      <c r="E1352" s="179" t="s">
        <v>153</v>
      </c>
      <c r="F1352" s="180">
        <v>9180.98</v>
      </c>
    </row>
    <row r="1353" spans="1:6" ht="409.6" hidden="1" customHeight="1" x14ac:dyDescent="0.2"/>
    <row r="1354" spans="1:6" ht="11.25" customHeight="1" x14ac:dyDescent="0.2">
      <c r="A1354" s="175"/>
      <c r="B1354" s="176" t="s">
        <v>167</v>
      </c>
      <c r="C1354" s="177"/>
      <c r="D1354" s="178"/>
      <c r="E1354" s="179">
        <v>8</v>
      </c>
      <c r="F1354" s="180">
        <v>734.48</v>
      </c>
    </row>
    <row r="1355" spans="1:6" ht="409.6" hidden="1" customHeight="1" x14ac:dyDescent="0.2"/>
    <row r="1356" spans="1:6" ht="12" customHeight="1" x14ac:dyDescent="0.2">
      <c r="C1356" s="181" t="s">
        <v>168</v>
      </c>
      <c r="E1356" s="182"/>
      <c r="F1356" s="183">
        <v>9915.4599999999991</v>
      </c>
    </row>
    <row r="1357" spans="1:6" ht="12.75" customHeight="1" x14ac:dyDescent="0.2">
      <c r="A1357" s="184" t="s">
        <v>554</v>
      </c>
      <c r="B1357" s="185"/>
      <c r="C1357" s="185"/>
      <c r="D1357" s="186"/>
      <c r="E1357" s="185"/>
      <c r="F1357" s="185"/>
    </row>
    <row r="1358" spans="1:6" ht="6" customHeight="1" x14ac:dyDescent="0.25">
      <c r="F1358" s="187"/>
    </row>
    <row r="1359" spans="1:6" ht="87.75" customHeight="1" x14ac:dyDescent="0.2"/>
    <row r="1360" spans="1:6" ht="6" customHeight="1" x14ac:dyDescent="0.2">
      <c r="A1360" s="188"/>
      <c r="B1360" s="189"/>
      <c r="C1360" s="188"/>
      <c r="D1360" s="190"/>
    </row>
    <row r="1361" spans="1:6" ht="39" customHeight="1" x14ac:dyDescent="0.2">
      <c r="A1361" s="353" t="s">
        <v>171</v>
      </c>
      <c r="B1361" s="354"/>
      <c r="C1361" s="191"/>
      <c r="D1361" s="353" t="s">
        <v>172</v>
      </c>
      <c r="E1361" s="354"/>
      <c r="F1361" s="355"/>
    </row>
    <row r="1362" spans="1:6" ht="6" customHeight="1" x14ac:dyDescent="0.2">
      <c r="A1362" s="115"/>
      <c r="B1362" s="116"/>
      <c r="C1362" s="117"/>
      <c r="D1362" s="118"/>
      <c r="E1362" s="119"/>
      <c r="F1362" s="120"/>
    </row>
    <row r="1363" spans="1:6" ht="14.1" customHeight="1" x14ac:dyDescent="0.2">
      <c r="A1363" s="356" t="s">
        <v>147</v>
      </c>
      <c r="B1363" s="357"/>
      <c r="C1363" s="358"/>
      <c r="D1363" s="122" t="s">
        <v>148</v>
      </c>
      <c r="E1363" s="123" t="s">
        <v>149</v>
      </c>
      <c r="F1363" s="124"/>
    </row>
    <row r="1364" spans="1:6" ht="12.75" customHeight="1" x14ac:dyDescent="0.2">
      <c r="A1364" s="356"/>
      <c r="B1364" s="357"/>
      <c r="C1364" s="358"/>
      <c r="D1364" s="122" t="s">
        <v>817</v>
      </c>
      <c r="E1364" s="125" t="s">
        <v>817</v>
      </c>
      <c r="F1364" s="124"/>
    </row>
    <row r="1365" spans="1:6" ht="12.75" customHeight="1" x14ac:dyDescent="0.2">
      <c r="A1365" s="126" t="s">
        <v>150</v>
      </c>
      <c r="B1365" s="127"/>
      <c r="C1365" s="127"/>
      <c r="D1365" s="122" t="s">
        <v>151</v>
      </c>
      <c r="E1365" s="128" t="s">
        <v>152</v>
      </c>
      <c r="F1365" s="124"/>
    </row>
    <row r="1366" spans="1:6" ht="12.75" customHeight="1" x14ac:dyDescent="0.2">
      <c r="A1366" s="129" t="s">
        <v>153</v>
      </c>
      <c r="B1366" s="130"/>
      <c r="C1366" s="127"/>
      <c r="D1366" s="122" t="s">
        <v>154</v>
      </c>
      <c r="E1366" s="125">
        <v>25</v>
      </c>
      <c r="F1366" s="124"/>
    </row>
    <row r="1367" spans="1:6" ht="12.75" customHeight="1" x14ac:dyDescent="0.2">
      <c r="A1367" s="131" t="s">
        <v>153</v>
      </c>
      <c r="B1367" s="132"/>
      <c r="C1367" s="133"/>
      <c r="D1367" s="134"/>
      <c r="E1367" s="135"/>
      <c r="F1367" s="124"/>
    </row>
    <row r="1368" spans="1:6" ht="6" customHeight="1" x14ac:dyDescent="0.2">
      <c r="A1368" s="136"/>
      <c r="B1368" s="137"/>
      <c r="C1368" s="138"/>
      <c r="D1368" s="139"/>
      <c r="E1368" s="140"/>
      <c r="F1368" s="141"/>
    </row>
    <row r="1369" spans="1:6" ht="6" customHeight="1" x14ac:dyDescent="0.2">
      <c r="A1369" s="142"/>
      <c r="B1369" s="143"/>
      <c r="C1369" s="144"/>
      <c r="D1369" s="145"/>
      <c r="E1369" s="146"/>
      <c r="F1369" s="147"/>
    </row>
    <row r="1370" spans="1:6" ht="12.75" customHeight="1" x14ac:dyDescent="0.2">
      <c r="A1370" s="148" t="s">
        <v>155</v>
      </c>
      <c r="D1370" s="149"/>
      <c r="E1370" s="149"/>
      <c r="F1370" s="149"/>
    </row>
    <row r="1371" spans="1:6" ht="17.25" customHeight="1" x14ac:dyDescent="0.2">
      <c r="A1371" s="150" t="s">
        <v>504</v>
      </c>
      <c r="B1371" s="151"/>
      <c r="C1371" s="152"/>
      <c r="D1371" s="149"/>
      <c r="E1371" s="149"/>
      <c r="F1371" s="149"/>
    </row>
    <row r="1372" spans="1:6" ht="12.75" customHeight="1" x14ac:dyDescent="0.2">
      <c r="A1372" s="150" t="s">
        <v>153</v>
      </c>
      <c r="B1372" s="151"/>
      <c r="C1372" s="152"/>
      <c r="D1372" s="149"/>
      <c r="E1372" s="149"/>
      <c r="F1372" s="149"/>
    </row>
    <row r="1373" spans="1:6" ht="12.75" customHeight="1" x14ac:dyDescent="0.2">
      <c r="A1373" s="150" t="s">
        <v>153</v>
      </c>
      <c r="B1373" s="151"/>
      <c r="C1373" s="152"/>
      <c r="D1373" s="149"/>
      <c r="E1373" s="149"/>
      <c r="F1373" s="149"/>
    </row>
    <row r="1374" spans="1:6" ht="12.75" customHeight="1" x14ac:dyDescent="0.2">
      <c r="A1374" s="153" t="s">
        <v>156</v>
      </c>
      <c r="B1374" s="154"/>
      <c r="C1374" s="154"/>
      <c r="D1374" s="154"/>
      <c r="E1374" s="154"/>
      <c r="F1374" s="154"/>
    </row>
    <row r="1375" spans="1:6" ht="6" customHeight="1" x14ac:dyDescent="0.2">
      <c r="E1375" s="155"/>
    </row>
    <row r="1376" spans="1:6" ht="12.75" customHeight="1" x14ac:dyDescent="0.2">
      <c r="A1376" s="156" t="s">
        <v>562</v>
      </c>
      <c r="B1376" s="157" t="s">
        <v>561</v>
      </c>
      <c r="C1376" s="149"/>
      <c r="D1376" s="149"/>
      <c r="E1376" s="152"/>
      <c r="F1376" s="158" t="s">
        <v>5</v>
      </c>
    </row>
    <row r="1377" spans="1:6" ht="6" customHeight="1" x14ac:dyDescent="0.2">
      <c r="E1377" s="155"/>
    </row>
    <row r="1378" spans="1:6" ht="6" customHeight="1" x14ac:dyDescent="0.2">
      <c r="E1378" s="155"/>
    </row>
    <row r="1379" spans="1:6" ht="12.75" customHeight="1" x14ac:dyDescent="0.2">
      <c r="A1379" s="159" t="s">
        <v>157</v>
      </c>
      <c r="B1379" s="159" t="s">
        <v>109</v>
      </c>
      <c r="C1379" s="160" t="s">
        <v>158</v>
      </c>
      <c r="D1379" s="161" t="s">
        <v>111</v>
      </c>
      <c r="E1379" s="162" t="s">
        <v>159</v>
      </c>
      <c r="F1379" s="163" t="s">
        <v>160</v>
      </c>
    </row>
    <row r="1380" spans="1:6" ht="6" customHeight="1" x14ac:dyDescent="0.2">
      <c r="A1380" s="164"/>
      <c r="B1380" s="164"/>
      <c r="C1380" s="164"/>
      <c r="D1380" s="164"/>
      <c r="E1380" s="164"/>
      <c r="F1380" s="164"/>
    </row>
    <row r="1381" spans="1:6" ht="12.75" customHeight="1" x14ac:dyDescent="0.2">
      <c r="A1381" s="147"/>
      <c r="B1381" s="165" t="s">
        <v>161</v>
      </c>
      <c r="C1381" s="166"/>
      <c r="D1381" s="166"/>
      <c r="E1381" s="166"/>
      <c r="F1381" s="166"/>
    </row>
    <row r="1382" spans="1:6" ht="8.25" customHeight="1" x14ac:dyDescent="0.2">
      <c r="A1382" s="167"/>
      <c r="B1382" s="167"/>
      <c r="C1382" s="167"/>
      <c r="D1382" s="167"/>
      <c r="E1382" s="167"/>
      <c r="F1382" s="167"/>
    </row>
    <row r="1383" spans="1:6" ht="12.75" customHeight="1" x14ac:dyDescent="0.2">
      <c r="A1383" s="168" t="s">
        <v>195</v>
      </c>
      <c r="B1383" s="169" t="s">
        <v>534</v>
      </c>
      <c r="C1383" s="170" t="s">
        <v>3</v>
      </c>
      <c r="D1383" s="171">
        <v>10.16</v>
      </c>
      <c r="E1383" s="172">
        <v>8.44</v>
      </c>
      <c r="F1383" s="172">
        <v>85.75</v>
      </c>
    </row>
    <row r="1384" spans="1:6" ht="12.75" customHeight="1" x14ac:dyDescent="0.2">
      <c r="B1384" s="169" t="s">
        <v>533</v>
      </c>
    </row>
    <row r="1385" spans="1:6" ht="409.6" hidden="1" customHeight="1" x14ac:dyDescent="0.2"/>
    <row r="1386" spans="1:6" ht="12.75" customHeight="1" x14ac:dyDescent="0.2">
      <c r="A1386" s="168" t="s">
        <v>233</v>
      </c>
      <c r="B1386" s="169" t="s">
        <v>532</v>
      </c>
      <c r="C1386" s="170" t="s">
        <v>170</v>
      </c>
      <c r="D1386" s="171">
        <v>4.84</v>
      </c>
      <c r="E1386" s="172">
        <v>5.36</v>
      </c>
      <c r="F1386" s="172">
        <v>25.94</v>
      </c>
    </row>
    <row r="1387" spans="1:6" ht="12.75" customHeight="1" x14ac:dyDescent="0.2">
      <c r="B1387" s="169" t="s">
        <v>531</v>
      </c>
    </row>
    <row r="1388" spans="1:6" ht="12.75" customHeight="1" x14ac:dyDescent="0.2">
      <c r="B1388" s="169" t="s">
        <v>530</v>
      </c>
    </row>
    <row r="1389" spans="1:6" ht="409.6" hidden="1" customHeight="1" x14ac:dyDescent="0.2"/>
    <row r="1390" spans="1:6" ht="12.75" customHeight="1" x14ac:dyDescent="0.2">
      <c r="A1390" s="168" t="s">
        <v>529</v>
      </c>
      <c r="B1390" s="169" t="s">
        <v>528</v>
      </c>
      <c r="C1390" s="170" t="s">
        <v>24</v>
      </c>
      <c r="D1390" s="171">
        <v>3.4</v>
      </c>
      <c r="E1390" s="172">
        <v>121.04</v>
      </c>
      <c r="F1390" s="172">
        <v>411.54</v>
      </c>
    </row>
    <row r="1391" spans="1:6" ht="12.75" customHeight="1" x14ac:dyDescent="0.2">
      <c r="B1391" s="169" t="s">
        <v>177</v>
      </c>
    </row>
    <row r="1392" spans="1:6" ht="12.75" customHeight="1" x14ac:dyDescent="0.2">
      <c r="B1392" s="169" t="s">
        <v>178</v>
      </c>
    </row>
    <row r="1393" spans="1:6" ht="409.6" hidden="1" customHeight="1" x14ac:dyDescent="0.2"/>
    <row r="1394" spans="1:6" ht="12.75" customHeight="1" x14ac:dyDescent="0.2">
      <c r="A1394" s="168" t="s">
        <v>527</v>
      </c>
      <c r="B1394" s="169" t="s">
        <v>526</v>
      </c>
      <c r="C1394" s="170" t="s">
        <v>7</v>
      </c>
      <c r="D1394" s="171">
        <v>31.36</v>
      </c>
      <c r="E1394" s="172">
        <v>1.31</v>
      </c>
      <c r="F1394" s="172">
        <v>41.08</v>
      </c>
    </row>
    <row r="1395" spans="1:6" ht="12.75" customHeight="1" x14ac:dyDescent="0.2">
      <c r="B1395" s="169" t="s">
        <v>517</v>
      </c>
    </row>
    <row r="1396" spans="1:6" ht="409.6" hidden="1" customHeight="1" x14ac:dyDescent="0.2"/>
    <row r="1397" spans="1:6" ht="12.75" customHeight="1" x14ac:dyDescent="0.2">
      <c r="A1397" s="168" t="s">
        <v>525</v>
      </c>
      <c r="B1397" s="169" t="s">
        <v>524</v>
      </c>
      <c r="C1397" s="170" t="s">
        <v>7</v>
      </c>
      <c r="D1397" s="171">
        <v>137.16999999999999</v>
      </c>
      <c r="E1397" s="172">
        <v>1.29</v>
      </c>
      <c r="F1397" s="172">
        <v>176.95</v>
      </c>
    </row>
    <row r="1398" spans="1:6" ht="12.75" customHeight="1" x14ac:dyDescent="0.2">
      <c r="B1398" s="169" t="s">
        <v>517</v>
      </c>
    </row>
    <row r="1399" spans="1:6" ht="409.6" hidden="1" customHeight="1" x14ac:dyDescent="0.2"/>
    <row r="1400" spans="1:6" ht="12.75" customHeight="1" x14ac:dyDescent="0.2">
      <c r="A1400" s="168" t="s">
        <v>521</v>
      </c>
      <c r="B1400" s="169" t="s">
        <v>520</v>
      </c>
      <c r="C1400" s="170" t="s">
        <v>7</v>
      </c>
      <c r="D1400" s="171">
        <v>69.73</v>
      </c>
      <c r="E1400" s="172">
        <v>1.33</v>
      </c>
      <c r="F1400" s="172">
        <v>92.74</v>
      </c>
    </row>
    <row r="1401" spans="1:6" ht="12.75" customHeight="1" x14ac:dyDescent="0.2">
      <c r="B1401" s="169" t="s">
        <v>517</v>
      </c>
    </row>
    <row r="1402" spans="1:6" ht="409.6" hidden="1" customHeight="1" x14ac:dyDescent="0.2"/>
    <row r="1403" spans="1:6" ht="12.75" customHeight="1" x14ac:dyDescent="0.2">
      <c r="A1403" s="168" t="s">
        <v>179</v>
      </c>
      <c r="B1403" s="169" t="s">
        <v>516</v>
      </c>
      <c r="C1403" s="170" t="s">
        <v>24</v>
      </c>
      <c r="D1403" s="171">
        <v>6.76</v>
      </c>
      <c r="E1403" s="172">
        <v>6.58</v>
      </c>
      <c r="F1403" s="172">
        <v>44.48</v>
      </c>
    </row>
    <row r="1404" spans="1:6" ht="12.75" customHeight="1" x14ac:dyDescent="0.2">
      <c r="B1404" s="169" t="s">
        <v>515</v>
      </c>
    </row>
    <row r="1405" spans="1:6" ht="12.75" customHeight="1" x14ac:dyDescent="0.2">
      <c r="B1405" s="169" t="s">
        <v>514</v>
      </c>
    </row>
    <row r="1406" spans="1:6" ht="12.75" customHeight="1" x14ac:dyDescent="0.2">
      <c r="B1406" s="169" t="s">
        <v>513</v>
      </c>
    </row>
    <row r="1407" spans="1:6" ht="409.6" hidden="1" customHeight="1" x14ac:dyDescent="0.2"/>
    <row r="1408" spans="1:6" ht="12.75" customHeight="1" x14ac:dyDescent="0.2">
      <c r="A1408" s="168" t="s">
        <v>551</v>
      </c>
      <c r="B1408" s="169" t="s">
        <v>550</v>
      </c>
      <c r="C1408" s="170" t="s">
        <v>7</v>
      </c>
      <c r="D1408" s="171">
        <v>15.89</v>
      </c>
      <c r="E1408" s="172">
        <v>4.53</v>
      </c>
      <c r="F1408" s="172">
        <v>71.98</v>
      </c>
    </row>
    <row r="1409" spans="1:6" ht="12.75" customHeight="1" x14ac:dyDescent="0.2">
      <c r="B1409" s="169" t="s">
        <v>549</v>
      </c>
    </row>
    <row r="1410" spans="1:6" ht="409.6" hidden="1" customHeight="1" x14ac:dyDescent="0.2"/>
    <row r="1411" spans="1:6" ht="11.25" customHeight="1" x14ac:dyDescent="0.2">
      <c r="B1411" s="165" t="s">
        <v>162</v>
      </c>
      <c r="C1411" s="166"/>
      <c r="D1411" s="166"/>
      <c r="E1411" s="173"/>
      <c r="F1411" s="174">
        <v>950.46</v>
      </c>
    </row>
    <row r="1412" spans="1:6" ht="6.75" customHeight="1" x14ac:dyDescent="0.2">
      <c r="A1412" s="167"/>
      <c r="B1412" s="167"/>
      <c r="C1412" s="167"/>
      <c r="D1412" s="167"/>
      <c r="E1412" s="164"/>
      <c r="F1412" s="164"/>
    </row>
    <row r="1413" spans="1:6" ht="0.2" customHeight="1" x14ac:dyDescent="0.2"/>
    <row r="1414" spans="1:6" ht="11.25" customHeight="1" x14ac:dyDescent="0.2">
      <c r="A1414" s="175"/>
      <c r="B1414" s="176" t="s">
        <v>163</v>
      </c>
      <c r="C1414" s="177"/>
      <c r="D1414" s="178"/>
      <c r="E1414" s="179" t="s">
        <v>153</v>
      </c>
      <c r="F1414" s="180">
        <v>950.46</v>
      </c>
    </row>
    <row r="1415" spans="1:6" ht="409.6" hidden="1" customHeight="1" x14ac:dyDescent="0.2"/>
    <row r="1416" spans="1:6" ht="11.25" customHeight="1" x14ac:dyDescent="0.2">
      <c r="A1416" s="175"/>
      <c r="B1416" s="176" t="s">
        <v>164</v>
      </c>
      <c r="C1416" s="177"/>
      <c r="D1416" s="178"/>
      <c r="E1416" s="179">
        <v>13</v>
      </c>
      <c r="F1416" s="180">
        <v>123.56</v>
      </c>
    </row>
    <row r="1417" spans="1:6" ht="409.6" hidden="1" customHeight="1" x14ac:dyDescent="0.2"/>
    <row r="1418" spans="1:6" ht="11.25" customHeight="1" x14ac:dyDescent="0.2">
      <c r="A1418" s="175"/>
      <c r="B1418" s="176" t="s">
        <v>165</v>
      </c>
      <c r="C1418" s="177"/>
      <c r="D1418" s="178"/>
      <c r="E1418" s="179" t="s">
        <v>153</v>
      </c>
      <c r="F1418" s="180">
        <v>1074.02</v>
      </c>
    </row>
    <row r="1419" spans="1:6" ht="409.6" hidden="1" customHeight="1" x14ac:dyDescent="0.2"/>
    <row r="1420" spans="1:6" ht="11.25" customHeight="1" x14ac:dyDescent="0.2">
      <c r="A1420" s="175"/>
      <c r="B1420" s="176" t="s">
        <v>166</v>
      </c>
      <c r="C1420" s="177"/>
      <c r="D1420" s="178"/>
      <c r="E1420" s="179">
        <v>1</v>
      </c>
      <c r="F1420" s="180">
        <v>10.74</v>
      </c>
    </row>
    <row r="1421" spans="1:6" ht="409.6" hidden="1" customHeight="1" x14ac:dyDescent="0.2"/>
    <row r="1422" spans="1:6" ht="11.25" customHeight="1" x14ac:dyDescent="0.2">
      <c r="A1422" s="175"/>
      <c r="B1422" s="176" t="s">
        <v>165</v>
      </c>
      <c r="C1422" s="177"/>
      <c r="D1422" s="178"/>
      <c r="E1422" s="179" t="s">
        <v>153</v>
      </c>
      <c r="F1422" s="180">
        <v>1084.76</v>
      </c>
    </row>
    <row r="1423" spans="1:6" ht="409.6" hidden="1" customHeight="1" x14ac:dyDescent="0.2"/>
    <row r="1424" spans="1:6" ht="11.25" customHeight="1" x14ac:dyDescent="0.2">
      <c r="A1424" s="175"/>
      <c r="B1424" s="176" t="s">
        <v>167</v>
      </c>
      <c r="C1424" s="177"/>
      <c r="D1424" s="178"/>
      <c r="E1424" s="179">
        <v>8</v>
      </c>
      <c r="F1424" s="180">
        <v>86.78</v>
      </c>
    </row>
    <row r="1425" spans="1:6" ht="409.6" hidden="1" customHeight="1" x14ac:dyDescent="0.2"/>
    <row r="1426" spans="1:6" ht="12" customHeight="1" x14ac:dyDescent="0.2">
      <c r="C1426" s="181" t="s">
        <v>168</v>
      </c>
      <c r="E1426" s="182"/>
      <c r="F1426" s="183">
        <v>1171.54</v>
      </c>
    </row>
    <row r="1427" spans="1:6" ht="12.75" customHeight="1" x14ac:dyDescent="0.2">
      <c r="A1427" s="184" t="s">
        <v>548</v>
      </c>
      <c r="B1427" s="185"/>
      <c r="C1427" s="185"/>
      <c r="D1427" s="186"/>
      <c r="E1427" s="185"/>
      <c r="F1427" s="185"/>
    </row>
    <row r="1428" spans="1:6" ht="6" customHeight="1" x14ac:dyDescent="0.25">
      <c r="F1428" s="187"/>
    </row>
    <row r="1429" spans="1:6" ht="87.75" customHeight="1" x14ac:dyDescent="0.2"/>
    <row r="1430" spans="1:6" ht="6" customHeight="1" x14ac:dyDescent="0.2">
      <c r="A1430" s="188"/>
      <c r="B1430" s="189"/>
      <c r="C1430" s="188"/>
      <c r="D1430" s="190"/>
    </row>
    <row r="1431" spans="1:6" ht="39" customHeight="1" x14ac:dyDescent="0.2">
      <c r="A1431" s="353" t="s">
        <v>171</v>
      </c>
      <c r="B1431" s="354"/>
      <c r="C1431" s="191"/>
      <c r="D1431" s="353" t="s">
        <v>172</v>
      </c>
      <c r="E1431" s="354"/>
      <c r="F1431" s="355"/>
    </row>
    <row r="1432" spans="1:6" ht="6" customHeight="1" x14ac:dyDescent="0.2">
      <c r="A1432" s="115"/>
      <c r="B1432" s="116"/>
      <c r="C1432" s="117"/>
      <c r="D1432" s="118"/>
      <c r="E1432" s="119"/>
      <c r="F1432" s="120"/>
    </row>
    <row r="1433" spans="1:6" ht="14.1" customHeight="1" x14ac:dyDescent="0.2">
      <c r="A1433" s="356" t="s">
        <v>147</v>
      </c>
      <c r="B1433" s="357"/>
      <c r="C1433" s="358"/>
      <c r="D1433" s="122" t="s">
        <v>148</v>
      </c>
      <c r="E1433" s="123" t="s">
        <v>149</v>
      </c>
      <c r="F1433" s="124"/>
    </row>
    <row r="1434" spans="1:6" ht="12.75" customHeight="1" x14ac:dyDescent="0.2">
      <c r="A1434" s="356"/>
      <c r="B1434" s="357"/>
      <c r="C1434" s="358"/>
      <c r="D1434" s="122" t="s">
        <v>817</v>
      </c>
      <c r="E1434" s="125" t="s">
        <v>817</v>
      </c>
      <c r="F1434" s="124"/>
    </row>
    <row r="1435" spans="1:6" ht="12.75" customHeight="1" x14ac:dyDescent="0.2">
      <c r="A1435" s="126" t="s">
        <v>150</v>
      </c>
      <c r="B1435" s="127"/>
      <c r="C1435" s="127"/>
      <c r="D1435" s="122" t="s">
        <v>151</v>
      </c>
      <c r="E1435" s="128" t="s">
        <v>152</v>
      </c>
      <c r="F1435" s="124"/>
    </row>
    <row r="1436" spans="1:6" ht="12.75" customHeight="1" x14ac:dyDescent="0.2">
      <c r="A1436" s="129" t="s">
        <v>153</v>
      </c>
      <c r="B1436" s="130"/>
      <c r="C1436" s="127"/>
      <c r="D1436" s="122" t="s">
        <v>154</v>
      </c>
      <c r="E1436" s="125">
        <v>26</v>
      </c>
      <c r="F1436" s="124"/>
    </row>
    <row r="1437" spans="1:6" ht="12.75" customHeight="1" x14ac:dyDescent="0.2">
      <c r="A1437" s="131" t="s">
        <v>153</v>
      </c>
      <c r="B1437" s="132"/>
      <c r="C1437" s="133"/>
      <c r="D1437" s="134"/>
      <c r="E1437" s="135"/>
      <c r="F1437" s="124"/>
    </row>
    <row r="1438" spans="1:6" ht="6" customHeight="1" x14ac:dyDescent="0.2">
      <c r="A1438" s="136"/>
      <c r="B1438" s="137"/>
      <c r="C1438" s="138"/>
      <c r="D1438" s="139"/>
      <c r="E1438" s="140"/>
      <c r="F1438" s="141"/>
    </row>
    <row r="1439" spans="1:6" ht="6" customHeight="1" x14ac:dyDescent="0.2">
      <c r="A1439" s="142"/>
      <c r="B1439" s="143"/>
      <c r="C1439" s="144"/>
      <c r="D1439" s="145"/>
      <c r="E1439" s="146"/>
      <c r="F1439" s="147"/>
    </row>
    <row r="1440" spans="1:6" ht="12.75" customHeight="1" x14ac:dyDescent="0.2">
      <c r="A1440" s="148" t="s">
        <v>155</v>
      </c>
      <c r="D1440" s="149"/>
      <c r="E1440" s="149"/>
      <c r="F1440" s="149"/>
    </row>
    <row r="1441" spans="1:6" ht="17.25" customHeight="1" x14ac:dyDescent="0.2">
      <c r="A1441" s="150" t="s">
        <v>504</v>
      </c>
      <c r="B1441" s="151"/>
      <c r="C1441" s="152"/>
      <c r="D1441" s="149"/>
      <c r="E1441" s="149"/>
      <c r="F1441" s="149"/>
    </row>
    <row r="1442" spans="1:6" ht="12.75" customHeight="1" x14ac:dyDescent="0.2">
      <c r="A1442" s="150" t="s">
        <v>153</v>
      </c>
      <c r="B1442" s="151"/>
      <c r="C1442" s="152"/>
      <c r="D1442" s="149"/>
      <c r="E1442" s="149"/>
      <c r="F1442" s="149"/>
    </row>
    <row r="1443" spans="1:6" ht="12.75" customHeight="1" x14ac:dyDescent="0.2">
      <c r="A1443" s="150" t="s">
        <v>153</v>
      </c>
      <c r="B1443" s="151"/>
      <c r="C1443" s="152"/>
      <c r="D1443" s="149"/>
      <c r="E1443" s="149"/>
      <c r="F1443" s="149"/>
    </row>
    <row r="1444" spans="1:6" ht="12.75" customHeight="1" x14ac:dyDescent="0.2">
      <c r="A1444" s="153" t="s">
        <v>156</v>
      </c>
      <c r="B1444" s="154"/>
      <c r="C1444" s="154"/>
      <c r="D1444" s="154"/>
      <c r="E1444" s="154"/>
      <c r="F1444" s="154"/>
    </row>
    <row r="1445" spans="1:6" ht="6" customHeight="1" x14ac:dyDescent="0.2">
      <c r="E1445" s="155"/>
    </row>
    <row r="1446" spans="1:6" ht="12.75" customHeight="1" x14ac:dyDescent="0.2">
      <c r="A1446" s="156" t="s">
        <v>560</v>
      </c>
      <c r="B1446" s="157" t="s">
        <v>559</v>
      </c>
      <c r="C1446" s="149"/>
      <c r="D1446" s="149"/>
      <c r="E1446" s="152"/>
      <c r="F1446" s="158" t="s">
        <v>7</v>
      </c>
    </row>
    <row r="1447" spans="1:6" ht="6" customHeight="1" x14ac:dyDescent="0.2">
      <c r="E1447" s="155"/>
    </row>
    <row r="1448" spans="1:6" ht="6" customHeight="1" x14ac:dyDescent="0.2">
      <c r="E1448" s="155"/>
    </row>
    <row r="1449" spans="1:6" ht="12.75" customHeight="1" x14ac:dyDescent="0.2">
      <c r="A1449" s="159" t="s">
        <v>157</v>
      </c>
      <c r="B1449" s="159" t="s">
        <v>109</v>
      </c>
      <c r="C1449" s="160" t="s">
        <v>158</v>
      </c>
      <c r="D1449" s="161" t="s">
        <v>111</v>
      </c>
      <c r="E1449" s="162" t="s">
        <v>159</v>
      </c>
      <c r="F1449" s="163" t="s">
        <v>160</v>
      </c>
    </row>
    <row r="1450" spans="1:6" ht="6" customHeight="1" x14ac:dyDescent="0.2">
      <c r="A1450" s="164"/>
      <c r="B1450" s="164"/>
      <c r="C1450" s="164"/>
      <c r="D1450" s="164"/>
      <c r="E1450" s="164"/>
      <c r="F1450" s="164"/>
    </row>
    <row r="1451" spans="1:6" ht="12.75" customHeight="1" x14ac:dyDescent="0.2">
      <c r="A1451" s="147"/>
      <c r="B1451" s="165" t="s">
        <v>161</v>
      </c>
      <c r="C1451" s="166"/>
      <c r="D1451" s="166"/>
      <c r="E1451" s="166"/>
      <c r="F1451" s="166"/>
    </row>
    <row r="1452" spans="1:6" ht="8.25" customHeight="1" x14ac:dyDescent="0.2">
      <c r="A1452" s="167"/>
      <c r="B1452" s="167"/>
      <c r="C1452" s="167"/>
      <c r="D1452" s="167"/>
      <c r="E1452" s="167"/>
      <c r="F1452" s="167"/>
    </row>
    <row r="1453" spans="1:6" ht="12.75" customHeight="1" x14ac:dyDescent="0.2">
      <c r="A1453" s="168" t="s">
        <v>541</v>
      </c>
      <c r="B1453" s="169" t="s">
        <v>540</v>
      </c>
      <c r="C1453" s="170" t="s">
        <v>7</v>
      </c>
      <c r="D1453" s="171">
        <v>1</v>
      </c>
      <c r="E1453" s="172">
        <v>2.69</v>
      </c>
      <c r="F1453" s="172">
        <v>2.69</v>
      </c>
    </row>
    <row r="1454" spans="1:6" ht="12.75" customHeight="1" x14ac:dyDescent="0.2">
      <c r="B1454" s="169" t="s">
        <v>539</v>
      </c>
    </row>
    <row r="1455" spans="1:6" ht="12.75" customHeight="1" x14ac:dyDescent="0.2">
      <c r="B1455" s="169" t="s">
        <v>538</v>
      </c>
    </row>
    <row r="1456" spans="1:6" ht="409.6" hidden="1" customHeight="1" x14ac:dyDescent="0.2"/>
    <row r="1457" spans="1:6" ht="11.25" customHeight="1" x14ac:dyDescent="0.2">
      <c r="B1457" s="165" t="s">
        <v>162</v>
      </c>
      <c r="C1457" s="166"/>
      <c r="D1457" s="166"/>
      <c r="E1457" s="173"/>
      <c r="F1457" s="174">
        <v>2.69</v>
      </c>
    </row>
    <row r="1458" spans="1:6" ht="6.75" customHeight="1" x14ac:dyDescent="0.2">
      <c r="A1458" s="167"/>
      <c r="B1458" s="167"/>
      <c r="C1458" s="167"/>
      <c r="D1458" s="167"/>
      <c r="E1458" s="164"/>
      <c r="F1458" s="164"/>
    </row>
    <row r="1459" spans="1:6" ht="0.2" customHeight="1" x14ac:dyDescent="0.2"/>
    <row r="1460" spans="1:6" ht="11.25" customHeight="1" x14ac:dyDescent="0.2">
      <c r="A1460" s="175"/>
      <c r="B1460" s="176" t="s">
        <v>163</v>
      </c>
      <c r="C1460" s="177"/>
      <c r="D1460" s="178"/>
      <c r="E1460" s="179" t="s">
        <v>153</v>
      </c>
      <c r="F1460" s="180">
        <v>2.69</v>
      </c>
    </row>
    <row r="1461" spans="1:6" ht="409.6" hidden="1" customHeight="1" x14ac:dyDescent="0.2"/>
    <row r="1462" spans="1:6" ht="11.25" customHeight="1" x14ac:dyDescent="0.2">
      <c r="A1462" s="175"/>
      <c r="B1462" s="176" t="s">
        <v>164</v>
      </c>
      <c r="C1462" s="177"/>
      <c r="D1462" s="178"/>
      <c r="E1462" s="179">
        <v>13</v>
      </c>
      <c r="F1462" s="180">
        <v>0.35</v>
      </c>
    </row>
    <row r="1463" spans="1:6" ht="409.6" hidden="1" customHeight="1" x14ac:dyDescent="0.2"/>
    <row r="1464" spans="1:6" ht="11.25" customHeight="1" x14ac:dyDescent="0.2">
      <c r="A1464" s="175"/>
      <c r="B1464" s="176" t="s">
        <v>165</v>
      </c>
      <c r="C1464" s="177"/>
      <c r="D1464" s="178"/>
      <c r="E1464" s="179" t="s">
        <v>153</v>
      </c>
      <c r="F1464" s="180">
        <v>3.04</v>
      </c>
    </row>
    <row r="1465" spans="1:6" ht="409.6" hidden="1" customHeight="1" x14ac:dyDescent="0.2"/>
    <row r="1466" spans="1:6" ht="11.25" customHeight="1" x14ac:dyDescent="0.2">
      <c r="A1466" s="175"/>
      <c r="B1466" s="176" t="s">
        <v>166</v>
      </c>
      <c r="C1466" s="177"/>
      <c r="D1466" s="178"/>
      <c r="E1466" s="179">
        <v>1</v>
      </c>
      <c r="F1466" s="180">
        <v>0.03</v>
      </c>
    </row>
    <row r="1467" spans="1:6" ht="409.6" hidden="1" customHeight="1" x14ac:dyDescent="0.2"/>
    <row r="1468" spans="1:6" ht="11.25" customHeight="1" x14ac:dyDescent="0.2">
      <c r="A1468" s="175"/>
      <c r="B1468" s="176" t="s">
        <v>165</v>
      </c>
      <c r="C1468" s="177"/>
      <c r="D1468" s="178"/>
      <c r="E1468" s="179" t="s">
        <v>153</v>
      </c>
      <c r="F1468" s="180">
        <v>3.07</v>
      </c>
    </row>
    <row r="1469" spans="1:6" ht="409.6" hidden="1" customHeight="1" x14ac:dyDescent="0.2"/>
    <row r="1470" spans="1:6" ht="11.25" customHeight="1" x14ac:dyDescent="0.2">
      <c r="A1470" s="175"/>
      <c r="B1470" s="176" t="s">
        <v>167</v>
      </c>
      <c r="C1470" s="177"/>
      <c r="D1470" s="178"/>
      <c r="E1470" s="179">
        <v>8</v>
      </c>
      <c r="F1470" s="180">
        <v>0.25</v>
      </c>
    </row>
    <row r="1471" spans="1:6" ht="409.6" hidden="1" customHeight="1" x14ac:dyDescent="0.2"/>
    <row r="1472" spans="1:6" ht="12" customHeight="1" x14ac:dyDescent="0.2">
      <c r="C1472" s="181" t="s">
        <v>168</v>
      </c>
      <c r="E1472" s="182"/>
      <c r="F1472" s="183">
        <v>3.32</v>
      </c>
    </row>
    <row r="1473" spans="1:6" ht="12.75" customHeight="1" x14ac:dyDescent="0.2">
      <c r="A1473" s="184" t="s">
        <v>537</v>
      </c>
      <c r="B1473" s="185"/>
      <c r="C1473" s="185"/>
      <c r="D1473" s="186"/>
      <c r="E1473" s="185"/>
      <c r="F1473" s="185"/>
    </row>
    <row r="1474" spans="1:6" ht="6" customHeight="1" x14ac:dyDescent="0.25">
      <c r="F1474" s="187"/>
    </row>
    <row r="1475" spans="1:6" ht="304.7" customHeight="1" x14ac:dyDescent="0.2"/>
    <row r="1476" spans="1:6" ht="6" customHeight="1" x14ac:dyDescent="0.2">
      <c r="A1476" s="188"/>
      <c r="B1476" s="189"/>
      <c r="C1476" s="188"/>
      <c r="D1476" s="190"/>
    </row>
    <row r="1477" spans="1:6" ht="39" customHeight="1" x14ac:dyDescent="0.2">
      <c r="A1477" s="353" t="s">
        <v>171</v>
      </c>
      <c r="B1477" s="354"/>
      <c r="C1477" s="191"/>
      <c r="D1477" s="353" t="s">
        <v>172</v>
      </c>
      <c r="E1477" s="354"/>
      <c r="F1477" s="355"/>
    </row>
    <row r="1478" spans="1:6" ht="6" customHeight="1" x14ac:dyDescent="0.2">
      <c r="A1478" s="115"/>
      <c r="B1478" s="116"/>
      <c r="C1478" s="117"/>
      <c r="D1478" s="118"/>
      <c r="E1478" s="119"/>
      <c r="F1478" s="120"/>
    </row>
    <row r="1479" spans="1:6" ht="14.1" customHeight="1" x14ac:dyDescent="0.2">
      <c r="A1479" s="356" t="s">
        <v>147</v>
      </c>
      <c r="B1479" s="357"/>
      <c r="C1479" s="358"/>
      <c r="D1479" s="122" t="s">
        <v>148</v>
      </c>
      <c r="E1479" s="123" t="s">
        <v>149</v>
      </c>
      <c r="F1479" s="124"/>
    </row>
    <row r="1480" spans="1:6" ht="12.75" customHeight="1" x14ac:dyDescent="0.2">
      <c r="A1480" s="356"/>
      <c r="B1480" s="357"/>
      <c r="C1480" s="358"/>
      <c r="D1480" s="122" t="s">
        <v>817</v>
      </c>
      <c r="E1480" s="125" t="s">
        <v>817</v>
      </c>
      <c r="F1480" s="124"/>
    </row>
    <row r="1481" spans="1:6" ht="12.75" customHeight="1" x14ac:dyDescent="0.2">
      <c r="A1481" s="126" t="s">
        <v>150</v>
      </c>
      <c r="B1481" s="127"/>
      <c r="C1481" s="127"/>
      <c r="D1481" s="122" t="s">
        <v>151</v>
      </c>
      <c r="E1481" s="128" t="s">
        <v>152</v>
      </c>
      <c r="F1481" s="124"/>
    </row>
    <row r="1482" spans="1:6" ht="12.75" customHeight="1" x14ac:dyDescent="0.2">
      <c r="A1482" s="129" t="s">
        <v>153</v>
      </c>
      <c r="B1482" s="130"/>
      <c r="C1482" s="127"/>
      <c r="D1482" s="122" t="s">
        <v>154</v>
      </c>
      <c r="E1482" s="125">
        <v>27</v>
      </c>
      <c r="F1482" s="124"/>
    </row>
    <row r="1483" spans="1:6" ht="12.75" customHeight="1" x14ac:dyDescent="0.2">
      <c r="A1483" s="131" t="s">
        <v>153</v>
      </c>
      <c r="B1483" s="132"/>
      <c r="C1483" s="133"/>
      <c r="D1483" s="134"/>
      <c r="E1483" s="135"/>
      <c r="F1483" s="124"/>
    </row>
    <row r="1484" spans="1:6" ht="6" customHeight="1" x14ac:dyDescent="0.2">
      <c r="A1484" s="136"/>
      <c r="B1484" s="137"/>
      <c r="C1484" s="138"/>
      <c r="D1484" s="139"/>
      <c r="E1484" s="140"/>
      <c r="F1484" s="141"/>
    </row>
    <row r="1485" spans="1:6" ht="6" customHeight="1" x14ac:dyDescent="0.2">
      <c r="A1485" s="142"/>
      <c r="B1485" s="143"/>
      <c r="C1485" s="144"/>
      <c r="D1485" s="145"/>
      <c r="E1485" s="146"/>
      <c r="F1485" s="147"/>
    </row>
    <row r="1486" spans="1:6" ht="12.75" customHeight="1" x14ac:dyDescent="0.2">
      <c r="A1486" s="148" t="s">
        <v>155</v>
      </c>
      <c r="D1486" s="149"/>
      <c r="E1486" s="149"/>
      <c r="F1486" s="149"/>
    </row>
    <row r="1487" spans="1:6" ht="17.25" customHeight="1" x14ac:dyDescent="0.2">
      <c r="A1487" s="150" t="s">
        <v>504</v>
      </c>
      <c r="B1487" s="151"/>
      <c r="C1487" s="152"/>
      <c r="D1487" s="149"/>
      <c r="E1487" s="149"/>
      <c r="F1487" s="149"/>
    </row>
    <row r="1488" spans="1:6" ht="12.75" customHeight="1" x14ac:dyDescent="0.2">
      <c r="A1488" s="150" t="s">
        <v>153</v>
      </c>
      <c r="B1488" s="151"/>
      <c r="C1488" s="152"/>
      <c r="D1488" s="149"/>
      <c r="E1488" s="149"/>
      <c r="F1488" s="149"/>
    </row>
    <row r="1489" spans="1:6" ht="12.75" customHeight="1" x14ac:dyDescent="0.2">
      <c r="A1489" s="150" t="s">
        <v>153</v>
      </c>
      <c r="B1489" s="151"/>
      <c r="C1489" s="152"/>
      <c r="D1489" s="149"/>
      <c r="E1489" s="149"/>
      <c r="F1489" s="149"/>
    </row>
    <row r="1490" spans="1:6" ht="12.75" customHeight="1" x14ac:dyDescent="0.2">
      <c r="A1490" s="153" t="s">
        <v>156</v>
      </c>
      <c r="B1490" s="154"/>
      <c r="C1490" s="154"/>
      <c r="D1490" s="154"/>
      <c r="E1490" s="154"/>
      <c r="F1490" s="154"/>
    </row>
    <row r="1491" spans="1:6" ht="6" customHeight="1" x14ac:dyDescent="0.2">
      <c r="E1491" s="155"/>
    </row>
    <row r="1492" spans="1:6" ht="12.75" customHeight="1" x14ac:dyDescent="0.2">
      <c r="A1492" s="156" t="s">
        <v>558</v>
      </c>
      <c r="B1492" s="157" t="s">
        <v>557</v>
      </c>
      <c r="C1492" s="149"/>
      <c r="D1492" s="149"/>
      <c r="E1492" s="152"/>
      <c r="F1492" s="158" t="s">
        <v>7</v>
      </c>
    </row>
    <row r="1493" spans="1:6" ht="6" customHeight="1" x14ac:dyDescent="0.2">
      <c r="E1493" s="155"/>
    </row>
    <row r="1494" spans="1:6" ht="6" customHeight="1" x14ac:dyDescent="0.2">
      <c r="E1494" s="155"/>
    </row>
    <row r="1495" spans="1:6" ht="12.75" customHeight="1" x14ac:dyDescent="0.2">
      <c r="A1495" s="159" t="s">
        <v>157</v>
      </c>
      <c r="B1495" s="159" t="s">
        <v>109</v>
      </c>
      <c r="C1495" s="160" t="s">
        <v>158</v>
      </c>
      <c r="D1495" s="161" t="s">
        <v>111</v>
      </c>
      <c r="E1495" s="162" t="s">
        <v>159</v>
      </c>
      <c r="F1495" s="163" t="s">
        <v>160</v>
      </c>
    </row>
    <row r="1496" spans="1:6" ht="6" customHeight="1" x14ac:dyDescent="0.2">
      <c r="A1496" s="164"/>
      <c r="B1496" s="164"/>
      <c r="C1496" s="164"/>
      <c r="D1496" s="164"/>
      <c r="E1496" s="164"/>
      <c r="F1496" s="164"/>
    </row>
    <row r="1497" spans="1:6" ht="12.75" customHeight="1" x14ac:dyDescent="0.2">
      <c r="A1497" s="147"/>
      <c r="B1497" s="165" t="s">
        <v>161</v>
      </c>
      <c r="C1497" s="166"/>
      <c r="D1497" s="166"/>
      <c r="E1497" s="166"/>
      <c r="F1497" s="166"/>
    </row>
    <row r="1498" spans="1:6" ht="8.25" customHeight="1" x14ac:dyDescent="0.2">
      <c r="A1498" s="167"/>
      <c r="B1498" s="167"/>
      <c r="C1498" s="167"/>
      <c r="D1498" s="167"/>
      <c r="E1498" s="167"/>
      <c r="F1498" s="167"/>
    </row>
    <row r="1499" spans="1:6" ht="12.75" customHeight="1" x14ac:dyDescent="0.2">
      <c r="A1499" s="168" t="s">
        <v>541</v>
      </c>
      <c r="B1499" s="169" t="s">
        <v>540</v>
      </c>
      <c r="C1499" s="170" t="s">
        <v>7</v>
      </c>
      <c r="D1499" s="171">
        <v>1</v>
      </c>
      <c r="E1499" s="172">
        <v>2.69</v>
      </c>
      <c r="F1499" s="172">
        <v>2.69</v>
      </c>
    </row>
    <row r="1500" spans="1:6" ht="12.75" customHeight="1" x14ac:dyDescent="0.2">
      <c r="B1500" s="169" t="s">
        <v>539</v>
      </c>
    </row>
    <row r="1501" spans="1:6" ht="12.75" customHeight="1" x14ac:dyDescent="0.2">
      <c r="B1501" s="169" t="s">
        <v>538</v>
      </c>
    </row>
    <row r="1502" spans="1:6" ht="409.6" hidden="1" customHeight="1" x14ac:dyDescent="0.2"/>
    <row r="1503" spans="1:6" ht="11.25" customHeight="1" x14ac:dyDescent="0.2">
      <c r="B1503" s="165" t="s">
        <v>162</v>
      </c>
      <c r="C1503" s="166"/>
      <c r="D1503" s="166"/>
      <c r="E1503" s="173"/>
      <c r="F1503" s="174">
        <v>2.69</v>
      </c>
    </row>
    <row r="1504" spans="1:6" ht="6.75" customHeight="1" x14ac:dyDescent="0.2">
      <c r="A1504" s="167"/>
      <c r="B1504" s="167"/>
      <c r="C1504" s="167"/>
      <c r="D1504" s="167"/>
      <c r="E1504" s="164"/>
      <c r="F1504" s="164"/>
    </row>
    <row r="1505" spans="1:6" ht="0.2" customHeight="1" x14ac:dyDescent="0.2"/>
    <row r="1506" spans="1:6" ht="11.25" customHeight="1" x14ac:dyDescent="0.2">
      <c r="A1506" s="175"/>
      <c r="B1506" s="176" t="s">
        <v>163</v>
      </c>
      <c r="C1506" s="177"/>
      <c r="D1506" s="178"/>
      <c r="E1506" s="179" t="s">
        <v>153</v>
      </c>
      <c r="F1506" s="180">
        <v>2.69</v>
      </c>
    </row>
    <row r="1507" spans="1:6" ht="409.6" hidden="1" customHeight="1" x14ac:dyDescent="0.2"/>
    <row r="1508" spans="1:6" ht="11.25" customHeight="1" x14ac:dyDescent="0.2">
      <c r="A1508" s="175"/>
      <c r="B1508" s="176" t="s">
        <v>164</v>
      </c>
      <c r="C1508" s="177"/>
      <c r="D1508" s="178"/>
      <c r="E1508" s="179">
        <v>13</v>
      </c>
      <c r="F1508" s="180">
        <v>0.35</v>
      </c>
    </row>
    <row r="1509" spans="1:6" ht="409.6" hidden="1" customHeight="1" x14ac:dyDescent="0.2"/>
    <row r="1510" spans="1:6" ht="11.25" customHeight="1" x14ac:dyDescent="0.2">
      <c r="A1510" s="175"/>
      <c r="B1510" s="176" t="s">
        <v>165</v>
      </c>
      <c r="C1510" s="177"/>
      <c r="D1510" s="178"/>
      <c r="E1510" s="179" t="s">
        <v>153</v>
      </c>
      <c r="F1510" s="180">
        <v>3.04</v>
      </c>
    </row>
    <row r="1511" spans="1:6" ht="409.6" hidden="1" customHeight="1" x14ac:dyDescent="0.2"/>
    <row r="1512" spans="1:6" ht="11.25" customHeight="1" x14ac:dyDescent="0.2">
      <c r="A1512" s="175"/>
      <c r="B1512" s="176" t="s">
        <v>166</v>
      </c>
      <c r="C1512" s="177"/>
      <c r="D1512" s="178"/>
      <c r="E1512" s="179">
        <v>1</v>
      </c>
      <c r="F1512" s="180">
        <v>0.03</v>
      </c>
    </row>
    <row r="1513" spans="1:6" ht="409.6" hidden="1" customHeight="1" x14ac:dyDescent="0.2"/>
    <row r="1514" spans="1:6" ht="11.25" customHeight="1" x14ac:dyDescent="0.2">
      <c r="A1514" s="175"/>
      <c r="B1514" s="176" t="s">
        <v>165</v>
      </c>
      <c r="C1514" s="177"/>
      <c r="D1514" s="178"/>
      <c r="E1514" s="179" t="s">
        <v>153</v>
      </c>
      <c r="F1514" s="180">
        <v>3.07</v>
      </c>
    </row>
    <row r="1515" spans="1:6" ht="409.6" hidden="1" customHeight="1" x14ac:dyDescent="0.2"/>
    <row r="1516" spans="1:6" ht="11.25" customHeight="1" x14ac:dyDescent="0.2">
      <c r="A1516" s="175"/>
      <c r="B1516" s="176" t="s">
        <v>167</v>
      </c>
      <c r="C1516" s="177"/>
      <c r="D1516" s="178"/>
      <c r="E1516" s="179">
        <v>8</v>
      </c>
      <c r="F1516" s="180">
        <v>0.25</v>
      </c>
    </row>
    <row r="1517" spans="1:6" ht="409.6" hidden="1" customHeight="1" x14ac:dyDescent="0.2"/>
    <row r="1518" spans="1:6" ht="12" customHeight="1" x14ac:dyDescent="0.2">
      <c r="C1518" s="181" t="s">
        <v>168</v>
      </c>
      <c r="E1518" s="182"/>
      <c r="F1518" s="183">
        <v>3.32</v>
      </c>
    </row>
    <row r="1519" spans="1:6" ht="12.75" customHeight="1" x14ac:dyDescent="0.2">
      <c r="A1519" s="184" t="s">
        <v>537</v>
      </c>
      <c r="B1519" s="185"/>
      <c r="C1519" s="185"/>
      <c r="D1519" s="186"/>
      <c r="E1519" s="185"/>
      <c r="F1519" s="185"/>
    </row>
    <row r="1520" spans="1:6" ht="6" customHeight="1" x14ac:dyDescent="0.25">
      <c r="F1520" s="187"/>
    </row>
    <row r="1521" spans="1:6" ht="304.7" customHeight="1" x14ac:dyDescent="0.2"/>
    <row r="1522" spans="1:6" ht="6" customHeight="1" x14ac:dyDescent="0.2">
      <c r="A1522" s="188"/>
      <c r="B1522" s="189"/>
      <c r="C1522" s="188"/>
      <c r="D1522" s="190"/>
    </row>
    <row r="1523" spans="1:6" ht="39" customHeight="1" x14ac:dyDescent="0.2">
      <c r="A1523" s="353" t="s">
        <v>171</v>
      </c>
      <c r="B1523" s="354"/>
      <c r="C1523" s="191"/>
      <c r="D1523" s="353" t="s">
        <v>172</v>
      </c>
      <c r="E1523" s="354"/>
      <c r="F1523" s="355"/>
    </row>
    <row r="1524" spans="1:6" ht="6" customHeight="1" x14ac:dyDescent="0.2">
      <c r="A1524" s="115"/>
      <c r="B1524" s="116"/>
      <c r="C1524" s="117"/>
      <c r="D1524" s="118"/>
      <c r="E1524" s="119"/>
      <c r="F1524" s="120"/>
    </row>
    <row r="1525" spans="1:6" ht="14.1" customHeight="1" x14ac:dyDescent="0.2">
      <c r="A1525" s="356" t="s">
        <v>147</v>
      </c>
      <c r="B1525" s="357"/>
      <c r="C1525" s="358"/>
      <c r="D1525" s="122" t="s">
        <v>148</v>
      </c>
      <c r="E1525" s="123" t="s">
        <v>149</v>
      </c>
      <c r="F1525" s="124"/>
    </row>
    <row r="1526" spans="1:6" ht="12.75" customHeight="1" x14ac:dyDescent="0.2">
      <c r="A1526" s="356"/>
      <c r="B1526" s="357"/>
      <c r="C1526" s="358"/>
      <c r="D1526" s="122" t="s">
        <v>817</v>
      </c>
      <c r="E1526" s="125" t="s">
        <v>817</v>
      </c>
      <c r="F1526" s="124"/>
    </row>
    <row r="1527" spans="1:6" ht="12.75" customHeight="1" x14ac:dyDescent="0.2">
      <c r="A1527" s="126" t="s">
        <v>150</v>
      </c>
      <c r="B1527" s="127"/>
      <c r="C1527" s="127"/>
      <c r="D1527" s="122" t="s">
        <v>151</v>
      </c>
      <c r="E1527" s="128" t="s">
        <v>152</v>
      </c>
      <c r="F1527" s="124"/>
    </row>
    <row r="1528" spans="1:6" ht="12.75" customHeight="1" x14ac:dyDescent="0.2">
      <c r="A1528" s="129" t="s">
        <v>153</v>
      </c>
      <c r="B1528" s="130"/>
      <c r="C1528" s="127"/>
      <c r="D1528" s="122" t="s">
        <v>154</v>
      </c>
      <c r="E1528" s="125">
        <v>28</v>
      </c>
      <c r="F1528" s="124"/>
    </row>
    <row r="1529" spans="1:6" ht="12.75" customHeight="1" x14ac:dyDescent="0.2">
      <c r="A1529" s="131" t="s">
        <v>153</v>
      </c>
      <c r="B1529" s="132"/>
      <c r="C1529" s="133"/>
      <c r="D1529" s="134"/>
      <c r="E1529" s="135"/>
      <c r="F1529" s="124"/>
    </row>
    <row r="1530" spans="1:6" ht="6" customHeight="1" x14ac:dyDescent="0.2">
      <c r="A1530" s="136"/>
      <c r="B1530" s="137"/>
      <c r="C1530" s="138"/>
      <c r="D1530" s="139"/>
      <c r="E1530" s="140"/>
      <c r="F1530" s="141"/>
    </row>
    <row r="1531" spans="1:6" ht="6" customHeight="1" x14ac:dyDescent="0.2">
      <c r="A1531" s="142"/>
      <c r="B1531" s="143"/>
      <c r="C1531" s="144"/>
      <c r="D1531" s="145"/>
      <c r="E1531" s="146"/>
      <c r="F1531" s="147"/>
    </row>
    <row r="1532" spans="1:6" ht="12.75" customHeight="1" x14ac:dyDescent="0.2">
      <c r="A1532" s="148" t="s">
        <v>155</v>
      </c>
      <c r="D1532" s="149"/>
      <c r="E1532" s="149"/>
      <c r="F1532" s="149"/>
    </row>
    <row r="1533" spans="1:6" ht="17.25" customHeight="1" x14ac:dyDescent="0.2">
      <c r="A1533" s="150" t="s">
        <v>504</v>
      </c>
      <c r="B1533" s="151"/>
      <c r="C1533" s="152"/>
      <c r="D1533" s="149"/>
      <c r="E1533" s="149"/>
      <c r="F1533" s="149"/>
    </row>
    <row r="1534" spans="1:6" ht="12.75" customHeight="1" x14ac:dyDescent="0.2">
      <c r="A1534" s="150" t="s">
        <v>153</v>
      </c>
      <c r="B1534" s="151"/>
      <c r="C1534" s="152"/>
      <c r="D1534" s="149"/>
      <c r="E1534" s="149"/>
      <c r="F1534" s="149"/>
    </row>
    <row r="1535" spans="1:6" ht="12.75" customHeight="1" x14ac:dyDescent="0.2">
      <c r="A1535" s="150" t="s">
        <v>153</v>
      </c>
      <c r="B1535" s="151"/>
      <c r="C1535" s="152"/>
      <c r="D1535" s="149"/>
      <c r="E1535" s="149"/>
      <c r="F1535" s="149"/>
    </row>
    <row r="1536" spans="1:6" ht="12.75" customHeight="1" x14ac:dyDescent="0.2">
      <c r="A1536" s="153" t="s">
        <v>156</v>
      </c>
      <c r="B1536" s="154"/>
      <c r="C1536" s="154"/>
      <c r="D1536" s="154"/>
      <c r="E1536" s="154"/>
      <c r="F1536" s="154"/>
    </row>
    <row r="1537" spans="1:6" ht="6" customHeight="1" x14ac:dyDescent="0.2">
      <c r="E1537" s="155"/>
    </row>
    <row r="1538" spans="1:6" ht="12.75" customHeight="1" x14ac:dyDescent="0.2">
      <c r="A1538" s="156" t="s">
        <v>556</v>
      </c>
      <c r="B1538" s="157" t="s">
        <v>555</v>
      </c>
      <c r="C1538" s="149"/>
      <c r="D1538" s="149"/>
      <c r="E1538" s="152"/>
      <c r="F1538" s="158" t="s">
        <v>5</v>
      </c>
    </row>
    <row r="1539" spans="1:6" ht="6" customHeight="1" x14ac:dyDescent="0.2">
      <c r="E1539" s="155"/>
    </row>
    <row r="1540" spans="1:6" ht="6" customHeight="1" x14ac:dyDescent="0.2">
      <c r="E1540" s="155"/>
    </row>
    <row r="1541" spans="1:6" ht="12.75" customHeight="1" x14ac:dyDescent="0.2">
      <c r="A1541" s="159" t="s">
        <v>157</v>
      </c>
      <c r="B1541" s="159" t="s">
        <v>109</v>
      </c>
      <c r="C1541" s="160" t="s">
        <v>158</v>
      </c>
      <c r="D1541" s="161" t="s">
        <v>111</v>
      </c>
      <c r="E1541" s="162" t="s">
        <v>159</v>
      </c>
      <c r="F1541" s="163" t="s">
        <v>160</v>
      </c>
    </row>
    <row r="1542" spans="1:6" ht="6" customHeight="1" x14ac:dyDescent="0.2">
      <c r="A1542" s="164"/>
      <c r="B1542" s="164"/>
      <c r="C1542" s="164"/>
      <c r="D1542" s="164"/>
      <c r="E1542" s="164"/>
      <c r="F1542" s="164"/>
    </row>
    <row r="1543" spans="1:6" ht="12.75" customHeight="1" x14ac:dyDescent="0.2">
      <c r="A1543" s="147"/>
      <c r="B1543" s="165" t="s">
        <v>161</v>
      </c>
      <c r="C1543" s="166"/>
      <c r="D1543" s="166"/>
      <c r="E1543" s="166"/>
      <c r="F1543" s="166"/>
    </row>
    <row r="1544" spans="1:6" ht="8.25" customHeight="1" x14ac:dyDescent="0.2">
      <c r="A1544" s="167"/>
      <c r="B1544" s="167"/>
      <c r="C1544" s="167"/>
      <c r="D1544" s="167"/>
      <c r="E1544" s="167"/>
      <c r="F1544" s="167"/>
    </row>
    <row r="1545" spans="1:6" ht="12.75" customHeight="1" x14ac:dyDescent="0.2">
      <c r="A1545" s="168" t="s">
        <v>195</v>
      </c>
      <c r="B1545" s="169" t="s">
        <v>534</v>
      </c>
      <c r="C1545" s="170" t="s">
        <v>3</v>
      </c>
      <c r="D1545" s="171">
        <v>69.09</v>
      </c>
      <c r="E1545" s="172">
        <v>8.44</v>
      </c>
      <c r="F1545" s="172">
        <v>583.12</v>
      </c>
    </row>
    <row r="1546" spans="1:6" ht="12.75" customHeight="1" x14ac:dyDescent="0.2">
      <c r="B1546" s="169" t="s">
        <v>533</v>
      </c>
    </row>
    <row r="1547" spans="1:6" ht="409.6" hidden="1" customHeight="1" x14ac:dyDescent="0.2"/>
    <row r="1548" spans="1:6" ht="12.75" customHeight="1" x14ac:dyDescent="0.2">
      <c r="A1548" s="168" t="s">
        <v>233</v>
      </c>
      <c r="B1548" s="169" t="s">
        <v>532</v>
      </c>
      <c r="C1548" s="170" t="s">
        <v>170</v>
      </c>
      <c r="D1548" s="171">
        <v>28.2</v>
      </c>
      <c r="E1548" s="172">
        <v>5.36</v>
      </c>
      <c r="F1548" s="172">
        <v>151.15</v>
      </c>
    </row>
    <row r="1549" spans="1:6" ht="12.75" customHeight="1" x14ac:dyDescent="0.2">
      <c r="B1549" s="169" t="s">
        <v>531</v>
      </c>
    </row>
    <row r="1550" spans="1:6" ht="12.75" customHeight="1" x14ac:dyDescent="0.2">
      <c r="B1550" s="169" t="s">
        <v>530</v>
      </c>
    </row>
    <row r="1551" spans="1:6" ht="409.6" hidden="1" customHeight="1" x14ac:dyDescent="0.2"/>
    <row r="1552" spans="1:6" ht="12.75" customHeight="1" x14ac:dyDescent="0.2">
      <c r="A1552" s="168" t="s">
        <v>529</v>
      </c>
      <c r="B1552" s="169" t="s">
        <v>528</v>
      </c>
      <c r="C1552" s="170" t="s">
        <v>24</v>
      </c>
      <c r="D1552" s="171">
        <v>19.850000000000001</v>
      </c>
      <c r="E1552" s="172">
        <v>121.04</v>
      </c>
      <c r="F1552" s="172">
        <v>2402.64</v>
      </c>
    </row>
    <row r="1553" spans="1:6" ht="12.75" customHeight="1" x14ac:dyDescent="0.2">
      <c r="B1553" s="169" t="s">
        <v>177</v>
      </c>
    </row>
    <row r="1554" spans="1:6" ht="12.75" customHeight="1" x14ac:dyDescent="0.2">
      <c r="B1554" s="169" t="s">
        <v>178</v>
      </c>
    </row>
    <row r="1555" spans="1:6" ht="409.6" hidden="1" customHeight="1" x14ac:dyDescent="0.2"/>
    <row r="1556" spans="1:6" ht="12.75" customHeight="1" x14ac:dyDescent="0.2">
      <c r="A1556" s="168" t="s">
        <v>527</v>
      </c>
      <c r="B1556" s="169" t="s">
        <v>526</v>
      </c>
      <c r="C1556" s="170" t="s">
        <v>7</v>
      </c>
      <c r="D1556" s="171">
        <v>420.56</v>
      </c>
      <c r="E1556" s="172">
        <v>1.31</v>
      </c>
      <c r="F1556" s="172">
        <v>550.92999999999995</v>
      </c>
    </row>
    <row r="1557" spans="1:6" ht="12.75" customHeight="1" x14ac:dyDescent="0.2">
      <c r="B1557" s="169" t="s">
        <v>517</v>
      </c>
    </row>
    <row r="1558" spans="1:6" ht="409.6" hidden="1" customHeight="1" x14ac:dyDescent="0.2"/>
    <row r="1559" spans="1:6" ht="12.75" customHeight="1" x14ac:dyDescent="0.2">
      <c r="A1559" s="168" t="s">
        <v>521</v>
      </c>
      <c r="B1559" s="169" t="s">
        <v>520</v>
      </c>
      <c r="C1559" s="170" t="s">
        <v>7</v>
      </c>
      <c r="D1559" s="171">
        <v>1094.47</v>
      </c>
      <c r="E1559" s="172">
        <v>1.33</v>
      </c>
      <c r="F1559" s="172">
        <v>1455.65</v>
      </c>
    </row>
    <row r="1560" spans="1:6" ht="12.75" customHeight="1" x14ac:dyDescent="0.2">
      <c r="B1560" s="169" t="s">
        <v>517</v>
      </c>
    </row>
    <row r="1561" spans="1:6" ht="409.6" hidden="1" customHeight="1" x14ac:dyDescent="0.2"/>
    <row r="1562" spans="1:6" ht="12.75" customHeight="1" x14ac:dyDescent="0.2">
      <c r="A1562" s="168" t="s">
        <v>519</v>
      </c>
      <c r="B1562" s="169" t="s">
        <v>518</v>
      </c>
      <c r="C1562" s="170" t="s">
        <v>7</v>
      </c>
      <c r="D1562" s="171">
        <v>661.1</v>
      </c>
      <c r="E1562" s="172">
        <v>1.35</v>
      </c>
      <c r="F1562" s="172">
        <v>892.49</v>
      </c>
    </row>
    <row r="1563" spans="1:6" ht="12.75" customHeight="1" x14ac:dyDescent="0.2">
      <c r="B1563" s="169" t="s">
        <v>517</v>
      </c>
    </row>
    <row r="1564" spans="1:6" ht="409.6" hidden="1" customHeight="1" x14ac:dyDescent="0.2"/>
    <row r="1565" spans="1:6" ht="12.75" customHeight="1" x14ac:dyDescent="0.2">
      <c r="A1565" s="168" t="s">
        <v>179</v>
      </c>
      <c r="B1565" s="169" t="s">
        <v>516</v>
      </c>
      <c r="C1565" s="170" t="s">
        <v>24</v>
      </c>
      <c r="D1565" s="171">
        <v>49.24</v>
      </c>
      <c r="E1565" s="172">
        <v>6.58</v>
      </c>
      <c r="F1565" s="172">
        <v>324</v>
      </c>
    </row>
    <row r="1566" spans="1:6" ht="12.75" customHeight="1" x14ac:dyDescent="0.2">
      <c r="B1566" s="169" t="s">
        <v>515</v>
      </c>
    </row>
    <row r="1567" spans="1:6" ht="12.75" customHeight="1" x14ac:dyDescent="0.2">
      <c r="B1567" s="169" t="s">
        <v>514</v>
      </c>
    </row>
    <row r="1568" spans="1:6" ht="12.75" customHeight="1" x14ac:dyDescent="0.2">
      <c r="B1568" s="169" t="s">
        <v>513</v>
      </c>
    </row>
    <row r="1569" spans="1:6" ht="409.6" hidden="1" customHeight="1" x14ac:dyDescent="0.2"/>
    <row r="1570" spans="1:6" ht="12.75" customHeight="1" x14ac:dyDescent="0.2">
      <c r="A1570" s="168" t="s">
        <v>551</v>
      </c>
      <c r="B1570" s="169" t="s">
        <v>550</v>
      </c>
      <c r="C1570" s="170" t="s">
        <v>7</v>
      </c>
      <c r="D1570" s="171">
        <v>371.82</v>
      </c>
      <c r="E1570" s="172">
        <v>4.53</v>
      </c>
      <c r="F1570" s="172">
        <v>1684.34</v>
      </c>
    </row>
    <row r="1571" spans="1:6" ht="12.75" customHeight="1" x14ac:dyDescent="0.2">
      <c r="B1571" s="169" t="s">
        <v>549</v>
      </c>
    </row>
    <row r="1572" spans="1:6" ht="409.6" hidden="1" customHeight="1" x14ac:dyDescent="0.2"/>
    <row r="1573" spans="1:6" ht="11.25" customHeight="1" x14ac:dyDescent="0.2">
      <c r="B1573" s="165" t="s">
        <v>162</v>
      </c>
      <c r="C1573" s="166"/>
      <c r="D1573" s="166"/>
      <c r="E1573" s="173"/>
      <c r="F1573" s="174">
        <v>8044.32</v>
      </c>
    </row>
    <row r="1574" spans="1:6" ht="6.75" customHeight="1" x14ac:dyDescent="0.2">
      <c r="A1574" s="167"/>
      <c r="B1574" s="167"/>
      <c r="C1574" s="167"/>
      <c r="D1574" s="167"/>
      <c r="E1574" s="164"/>
      <c r="F1574" s="164"/>
    </row>
    <row r="1575" spans="1:6" ht="0.2" customHeight="1" x14ac:dyDescent="0.2"/>
    <row r="1576" spans="1:6" ht="11.25" customHeight="1" x14ac:dyDescent="0.2">
      <c r="A1576" s="175"/>
      <c r="B1576" s="176" t="s">
        <v>163</v>
      </c>
      <c r="C1576" s="177"/>
      <c r="D1576" s="178"/>
      <c r="E1576" s="179" t="s">
        <v>153</v>
      </c>
      <c r="F1576" s="180">
        <v>8044.32</v>
      </c>
    </row>
    <row r="1577" spans="1:6" ht="409.6" hidden="1" customHeight="1" x14ac:dyDescent="0.2"/>
    <row r="1578" spans="1:6" ht="11.25" customHeight="1" x14ac:dyDescent="0.2">
      <c r="A1578" s="175"/>
      <c r="B1578" s="176" t="s">
        <v>164</v>
      </c>
      <c r="C1578" s="177"/>
      <c r="D1578" s="178"/>
      <c r="E1578" s="179">
        <v>13</v>
      </c>
      <c r="F1578" s="180">
        <v>1045.76</v>
      </c>
    </row>
    <row r="1579" spans="1:6" ht="409.6" hidden="1" customHeight="1" x14ac:dyDescent="0.2"/>
    <row r="1580" spans="1:6" ht="11.25" customHeight="1" x14ac:dyDescent="0.2">
      <c r="A1580" s="175"/>
      <c r="B1580" s="176" t="s">
        <v>165</v>
      </c>
      <c r="C1580" s="177"/>
      <c r="D1580" s="178"/>
      <c r="E1580" s="179" t="s">
        <v>153</v>
      </c>
      <c r="F1580" s="180">
        <v>9090.08</v>
      </c>
    </row>
    <row r="1581" spans="1:6" ht="409.6" hidden="1" customHeight="1" x14ac:dyDescent="0.2"/>
    <row r="1582" spans="1:6" ht="11.25" customHeight="1" x14ac:dyDescent="0.2">
      <c r="A1582" s="175"/>
      <c r="B1582" s="176" t="s">
        <v>166</v>
      </c>
      <c r="C1582" s="177"/>
      <c r="D1582" s="178"/>
      <c r="E1582" s="179">
        <v>1</v>
      </c>
      <c r="F1582" s="180">
        <v>90.9</v>
      </c>
    </row>
    <row r="1583" spans="1:6" ht="409.6" hidden="1" customHeight="1" x14ac:dyDescent="0.2"/>
    <row r="1584" spans="1:6" ht="11.25" customHeight="1" x14ac:dyDescent="0.2">
      <c r="A1584" s="175"/>
      <c r="B1584" s="176" t="s">
        <v>165</v>
      </c>
      <c r="C1584" s="177"/>
      <c r="D1584" s="178"/>
      <c r="E1584" s="179" t="s">
        <v>153</v>
      </c>
      <c r="F1584" s="180">
        <v>9180.98</v>
      </c>
    </row>
    <row r="1585" spans="1:6" ht="409.6" hidden="1" customHeight="1" x14ac:dyDescent="0.2"/>
    <row r="1586" spans="1:6" ht="11.25" customHeight="1" x14ac:dyDescent="0.2">
      <c r="A1586" s="175"/>
      <c r="B1586" s="176" t="s">
        <v>167</v>
      </c>
      <c r="C1586" s="177"/>
      <c r="D1586" s="178"/>
      <c r="E1586" s="179">
        <v>8</v>
      </c>
      <c r="F1586" s="180">
        <v>734.48</v>
      </c>
    </row>
    <row r="1587" spans="1:6" ht="409.6" hidden="1" customHeight="1" x14ac:dyDescent="0.2"/>
    <row r="1588" spans="1:6" ht="12" customHeight="1" x14ac:dyDescent="0.2">
      <c r="C1588" s="181" t="s">
        <v>168</v>
      </c>
      <c r="E1588" s="182"/>
      <c r="F1588" s="183">
        <v>9915.4599999999991</v>
      </c>
    </row>
    <row r="1589" spans="1:6" ht="12.75" customHeight="1" x14ac:dyDescent="0.2">
      <c r="A1589" s="184" t="s">
        <v>554</v>
      </c>
      <c r="B1589" s="185"/>
      <c r="C1589" s="185"/>
      <c r="D1589" s="186"/>
      <c r="E1589" s="185"/>
      <c r="F1589" s="185"/>
    </row>
    <row r="1590" spans="1:6" ht="6" customHeight="1" x14ac:dyDescent="0.25">
      <c r="F1590" s="187"/>
    </row>
    <row r="1591" spans="1:6" ht="87.75" customHeight="1" x14ac:dyDescent="0.2"/>
    <row r="1592" spans="1:6" ht="6" customHeight="1" x14ac:dyDescent="0.2">
      <c r="A1592" s="188"/>
      <c r="B1592" s="189"/>
      <c r="C1592" s="188"/>
      <c r="D1592" s="190"/>
    </row>
    <row r="1593" spans="1:6" ht="39" customHeight="1" x14ac:dyDescent="0.2">
      <c r="A1593" s="353" t="s">
        <v>171</v>
      </c>
      <c r="B1593" s="354"/>
      <c r="C1593" s="191"/>
      <c r="D1593" s="353" t="s">
        <v>172</v>
      </c>
      <c r="E1593" s="354"/>
      <c r="F1593" s="355"/>
    </row>
    <row r="1594" spans="1:6" ht="6" customHeight="1" x14ac:dyDescent="0.2">
      <c r="A1594" s="115"/>
      <c r="B1594" s="116"/>
      <c r="C1594" s="117"/>
      <c r="D1594" s="118"/>
      <c r="E1594" s="119"/>
      <c r="F1594" s="120"/>
    </row>
    <row r="1595" spans="1:6" ht="14.1" customHeight="1" x14ac:dyDescent="0.2">
      <c r="A1595" s="356" t="s">
        <v>147</v>
      </c>
      <c r="B1595" s="357"/>
      <c r="C1595" s="358"/>
      <c r="D1595" s="122" t="s">
        <v>148</v>
      </c>
      <c r="E1595" s="123" t="s">
        <v>149</v>
      </c>
      <c r="F1595" s="124"/>
    </row>
    <row r="1596" spans="1:6" ht="12.75" customHeight="1" x14ac:dyDescent="0.2">
      <c r="A1596" s="356"/>
      <c r="B1596" s="357"/>
      <c r="C1596" s="358"/>
      <c r="D1596" s="122" t="s">
        <v>817</v>
      </c>
      <c r="E1596" s="125" t="s">
        <v>817</v>
      </c>
      <c r="F1596" s="124"/>
    </row>
    <row r="1597" spans="1:6" ht="12.75" customHeight="1" x14ac:dyDescent="0.2">
      <c r="A1597" s="126" t="s">
        <v>150</v>
      </c>
      <c r="B1597" s="127"/>
      <c r="C1597" s="127"/>
      <c r="D1597" s="122" t="s">
        <v>151</v>
      </c>
      <c r="E1597" s="128" t="s">
        <v>152</v>
      </c>
      <c r="F1597" s="124"/>
    </row>
    <row r="1598" spans="1:6" ht="12.75" customHeight="1" x14ac:dyDescent="0.2">
      <c r="A1598" s="129" t="s">
        <v>153</v>
      </c>
      <c r="B1598" s="130"/>
      <c r="C1598" s="127"/>
      <c r="D1598" s="122" t="s">
        <v>154</v>
      </c>
      <c r="E1598" s="125">
        <v>29</v>
      </c>
      <c r="F1598" s="124"/>
    </row>
    <row r="1599" spans="1:6" ht="12.75" customHeight="1" x14ac:dyDescent="0.2">
      <c r="A1599" s="131" t="s">
        <v>153</v>
      </c>
      <c r="B1599" s="132"/>
      <c r="C1599" s="133"/>
      <c r="D1599" s="134"/>
      <c r="E1599" s="135"/>
      <c r="F1599" s="124"/>
    </row>
    <row r="1600" spans="1:6" ht="6" customHeight="1" x14ac:dyDescent="0.2">
      <c r="A1600" s="136"/>
      <c r="B1600" s="137"/>
      <c r="C1600" s="138"/>
      <c r="D1600" s="139"/>
      <c r="E1600" s="140"/>
      <c r="F1600" s="141"/>
    </row>
    <row r="1601" spans="1:6" ht="6" customHeight="1" x14ac:dyDescent="0.2">
      <c r="A1601" s="142"/>
      <c r="B1601" s="143"/>
      <c r="C1601" s="144"/>
      <c r="D1601" s="145"/>
      <c r="E1601" s="146"/>
      <c r="F1601" s="147"/>
    </row>
    <row r="1602" spans="1:6" ht="12.75" customHeight="1" x14ac:dyDescent="0.2">
      <c r="A1602" s="148" t="s">
        <v>155</v>
      </c>
      <c r="D1602" s="149"/>
      <c r="E1602" s="149"/>
      <c r="F1602" s="149"/>
    </row>
    <row r="1603" spans="1:6" ht="17.25" customHeight="1" x14ac:dyDescent="0.2">
      <c r="A1603" s="150" t="s">
        <v>504</v>
      </c>
      <c r="B1603" s="151"/>
      <c r="C1603" s="152"/>
      <c r="D1603" s="149"/>
      <c r="E1603" s="149"/>
      <c r="F1603" s="149"/>
    </row>
    <row r="1604" spans="1:6" ht="12.75" customHeight="1" x14ac:dyDescent="0.2">
      <c r="A1604" s="150" t="s">
        <v>153</v>
      </c>
      <c r="B1604" s="151"/>
      <c r="C1604" s="152"/>
      <c r="D1604" s="149"/>
      <c r="E1604" s="149"/>
      <c r="F1604" s="149"/>
    </row>
    <row r="1605" spans="1:6" ht="12.75" customHeight="1" x14ac:dyDescent="0.2">
      <c r="A1605" s="150" t="s">
        <v>153</v>
      </c>
      <c r="B1605" s="151"/>
      <c r="C1605" s="152"/>
      <c r="D1605" s="149"/>
      <c r="E1605" s="149"/>
      <c r="F1605" s="149"/>
    </row>
    <row r="1606" spans="1:6" ht="12.75" customHeight="1" x14ac:dyDescent="0.2">
      <c r="A1606" s="153" t="s">
        <v>156</v>
      </c>
      <c r="B1606" s="154"/>
      <c r="C1606" s="154"/>
      <c r="D1606" s="154"/>
      <c r="E1606" s="154"/>
      <c r="F1606" s="154"/>
    </row>
    <row r="1607" spans="1:6" ht="6" customHeight="1" x14ac:dyDescent="0.2">
      <c r="E1607" s="155"/>
    </row>
    <row r="1608" spans="1:6" ht="12.75" customHeight="1" x14ac:dyDescent="0.2">
      <c r="A1608" s="156" t="s">
        <v>553</v>
      </c>
      <c r="B1608" s="157" t="s">
        <v>552</v>
      </c>
      <c r="C1608" s="149"/>
      <c r="D1608" s="149"/>
      <c r="E1608" s="152"/>
      <c r="F1608" s="158" t="s">
        <v>5</v>
      </c>
    </row>
    <row r="1609" spans="1:6" ht="6" customHeight="1" x14ac:dyDescent="0.2">
      <c r="E1609" s="155"/>
    </row>
    <row r="1610" spans="1:6" ht="6" customHeight="1" x14ac:dyDescent="0.2">
      <c r="E1610" s="155"/>
    </row>
    <row r="1611" spans="1:6" ht="12.75" customHeight="1" x14ac:dyDescent="0.2">
      <c r="A1611" s="159" t="s">
        <v>157</v>
      </c>
      <c r="B1611" s="159" t="s">
        <v>109</v>
      </c>
      <c r="C1611" s="160" t="s">
        <v>158</v>
      </c>
      <c r="D1611" s="161" t="s">
        <v>111</v>
      </c>
      <c r="E1611" s="162" t="s">
        <v>159</v>
      </c>
      <c r="F1611" s="163" t="s">
        <v>160</v>
      </c>
    </row>
    <row r="1612" spans="1:6" ht="6" customHeight="1" x14ac:dyDescent="0.2">
      <c r="A1612" s="164"/>
      <c r="B1612" s="164"/>
      <c r="C1612" s="164"/>
      <c r="D1612" s="164"/>
      <c r="E1612" s="164"/>
      <c r="F1612" s="164"/>
    </row>
    <row r="1613" spans="1:6" ht="12.75" customHeight="1" x14ac:dyDescent="0.2">
      <c r="A1613" s="147"/>
      <c r="B1613" s="165" t="s">
        <v>161</v>
      </c>
      <c r="C1613" s="166"/>
      <c r="D1613" s="166"/>
      <c r="E1613" s="166"/>
      <c r="F1613" s="166"/>
    </row>
    <row r="1614" spans="1:6" ht="8.25" customHeight="1" x14ac:dyDescent="0.2">
      <c r="A1614" s="167"/>
      <c r="B1614" s="167"/>
      <c r="C1614" s="167"/>
      <c r="D1614" s="167"/>
      <c r="E1614" s="167"/>
      <c r="F1614" s="167"/>
    </row>
    <row r="1615" spans="1:6" ht="12.75" customHeight="1" x14ac:dyDescent="0.2">
      <c r="A1615" s="168" t="s">
        <v>195</v>
      </c>
      <c r="B1615" s="169" t="s">
        <v>534</v>
      </c>
      <c r="C1615" s="170" t="s">
        <v>3</v>
      </c>
      <c r="D1615" s="171">
        <v>10.16</v>
      </c>
      <c r="E1615" s="172">
        <v>8.44</v>
      </c>
      <c r="F1615" s="172">
        <v>85.75</v>
      </c>
    </row>
    <row r="1616" spans="1:6" ht="12.75" customHeight="1" x14ac:dyDescent="0.2">
      <c r="B1616" s="169" t="s">
        <v>533</v>
      </c>
    </row>
    <row r="1617" spans="1:6" ht="409.6" hidden="1" customHeight="1" x14ac:dyDescent="0.2"/>
    <row r="1618" spans="1:6" ht="12.75" customHeight="1" x14ac:dyDescent="0.2">
      <c r="A1618" s="168" t="s">
        <v>233</v>
      </c>
      <c r="B1618" s="169" t="s">
        <v>532</v>
      </c>
      <c r="C1618" s="170" t="s">
        <v>170</v>
      </c>
      <c r="D1618" s="171">
        <v>4.84</v>
      </c>
      <c r="E1618" s="172">
        <v>5.36</v>
      </c>
      <c r="F1618" s="172">
        <v>25.94</v>
      </c>
    </row>
    <row r="1619" spans="1:6" ht="12.75" customHeight="1" x14ac:dyDescent="0.2">
      <c r="B1619" s="169" t="s">
        <v>531</v>
      </c>
    </row>
    <row r="1620" spans="1:6" ht="12.75" customHeight="1" x14ac:dyDescent="0.2">
      <c r="B1620" s="169" t="s">
        <v>530</v>
      </c>
    </row>
    <row r="1621" spans="1:6" ht="409.6" hidden="1" customHeight="1" x14ac:dyDescent="0.2"/>
    <row r="1622" spans="1:6" ht="12.75" customHeight="1" x14ac:dyDescent="0.2">
      <c r="A1622" s="168" t="s">
        <v>529</v>
      </c>
      <c r="B1622" s="169" t="s">
        <v>528</v>
      </c>
      <c r="C1622" s="170" t="s">
        <v>24</v>
      </c>
      <c r="D1622" s="171">
        <v>3.4</v>
      </c>
      <c r="E1622" s="172">
        <v>121.04</v>
      </c>
      <c r="F1622" s="172">
        <v>411.54</v>
      </c>
    </row>
    <row r="1623" spans="1:6" ht="12.75" customHeight="1" x14ac:dyDescent="0.2">
      <c r="B1623" s="169" t="s">
        <v>177</v>
      </c>
    </row>
    <row r="1624" spans="1:6" ht="12.75" customHeight="1" x14ac:dyDescent="0.2">
      <c r="B1624" s="169" t="s">
        <v>178</v>
      </c>
    </row>
    <row r="1625" spans="1:6" ht="409.6" hidden="1" customHeight="1" x14ac:dyDescent="0.2"/>
    <row r="1626" spans="1:6" ht="12.75" customHeight="1" x14ac:dyDescent="0.2">
      <c r="A1626" s="168" t="s">
        <v>527</v>
      </c>
      <c r="B1626" s="169" t="s">
        <v>526</v>
      </c>
      <c r="C1626" s="170" t="s">
        <v>7</v>
      </c>
      <c r="D1626" s="171">
        <v>31.36</v>
      </c>
      <c r="E1626" s="172">
        <v>1.31</v>
      </c>
      <c r="F1626" s="172">
        <v>41.08</v>
      </c>
    </row>
    <row r="1627" spans="1:6" ht="12.75" customHeight="1" x14ac:dyDescent="0.2">
      <c r="B1627" s="169" t="s">
        <v>517</v>
      </c>
    </row>
    <row r="1628" spans="1:6" ht="409.6" hidden="1" customHeight="1" x14ac:dyDescent="0.2"/>
    <row r="1629" spans="1:6" ht="12.75" customHeight="1" x14ac:dyDescent="0.2">
      <c r="A1629" s="168" t="s">
        <v>525</v>
      </c>
      <c r="B1629" s="169" t="s">
        <v>524</v>
      </c>
      <c r="C1629" s="170" t="s">
        <v>7</v>
      </c>
      <c r="D1629" s="171">
        <v>137.16999999999999</v>
      </c>
      <c r="E1629" s="172">
        <v>1.29</v>
      </c>
      <c r="F1629" s="172">
        <v>176.95</v>
      </c>
    </row>
    <row r="1630" spans="1:6" ht="12.75" customHeight="1" x14ac:dyDescent="0.2">
      <c r="B1630" s="169" t="s">
        <v>517</v>
      </c>
    </row>
    <row r="1631" spans="1:6" ht="409.6" hidden="1" customHeight="1" x14ac:dyDescent="0.2"/>
    <row r="1632" spans="1:6" ht="12.75" customHeight="1" x14ac:dyDescent="0.2">
      <c r="A1632" s="168" t="s">
        <v>521</v>
      </c>
      <c r="B1632" s="169" t="s">
        <v>520</v>
      </c>
      <c r="C1632" s="170" t="s">
        <v>7</v>
      </c>
      <c r="D1632" s="171">
        <v>69.73</v>
      </c>
      <c r="E1632" s="172">
        <v>1.33</v>
      </c>
      <c r="F1632" s="172">
        <v>92.74</v>
      </c>
    </row>
    <row r="1633" spans="1:6" ht="12.75" customHeight="1" x14ac:dyDescent="0.2">
      <c r="B1633" s="169" t="s">
        <v>517</v>
      </c>
    </row>
    <row r="1634" spans="1:6" ht="409.6" hidden="1" customHeight="1" x14ac:dyDescent="0.2"/>
    <row r="1635" spans="1:6" ht="12.75" customHeight="1" x14ac:dyDescent="0.2">
      <c r="A1635" s="168" t="s">
        <v>179</v>
      </c>
      <c r="B1635" s="169" t="s">
        <v>516</v>
      </c>
      <c r="C1635" s="170" t="s">
        <v>24</v>
      </c>
      <c r="D1635" s="171">
        <v>6.76</v>
      </c>
      <c r="E1635" s="172">
        <v>6.58</v>
      </c>
      <c r="F1635" s="172">
        <v>44.48</v>
      </c>
    </row>
    <row r="1636" spans="1:6" ht="12.75" customHeight="1" x14ac:dyDescent="0.2">
      <c r="B1636" s="169" t="s">
        <v>515</v>
      </c>
    </row>
    <row r="1637" spans="1:6" ht="12.75" customHeight="1" x14ac:dyDescent="0.2">
      <c r="B1637" s="169" t="s">
        <v>514</v>
      </c>
    </row>
    <row r="1638" spans="1:6" ht="12.75" customHeight="1" x14ac:dyDescent="0.2">
      <c r="B1638" s="169" t="s">
        <v>513</v>
      </c>
    </row>
    <row r="1639" spans="1:6" ht="409.6" hidden="1" customHeight="1" x14ac:dyDescent="0.2"/>
    <row r="1640" spans="1:6" ht="12.75" customHeight="1" x14ac:dyDescent="0.2">
      <c r="A1640" s="168" t="s">
        <v>551</v>
      </c>
      <c r="B1640" s="169" t="s">
        <v>550</v>
      </c>
      <c r="C1640" s="170" t="s">
        <v>7</v>
      </c>
      <c r="D1640" s="171">
        <v>15.89</v>
      </c>
      <c r="E1640" s="172">
        <v>4.53</v>
      </c>
      <c r="F1640" s="172">
        <v>71.98</v>
      </c>
    </row>
    <row r="1641" spans="1:6" ht="12.75" customHeight="1" x14ac:dyDescent="0.2">
      <c r="B1641" s="169" t="s">
        <v>549</v>
      </c>
    </row>
    <row r="1642" spans="1:6" ht="409.6" hidden="1" customHeight="1" x14ac:dyDescent="0.2"/>
    <row r="1643" spans="1:6" ht="11.25" customHeight="1" x14ac:dyDescent="0.2">
      <c r="B1643" s="165" t="s">
        <v>162</v>
      </c>
      <c r="C1643" s="166"/>
      <c r="D1643" s="166"/>
      <c r="E1643" s="173"/>
      <c r="F1643" s="174">
        <v>950.46</v>
      </c>
    </row>
    <row r="1644" spans="1:6" ht="6.75" customHeight="1" x14ac:dyDescent="0.2">
      <c r="A1644" s="167"/>
      <c r="B1644" s="167"/>
      <c r="C1644" s="167"/>
      <c r="D1644" s="167"/>
      <c r="E1644" s="164"/>
      <c r="F1644" s="164"/>
    </row>
    <row r="1645" spans="1:6" ht="0.2" customHeight="1" x14ac:dyDescent="0.2"/>
    <row r="1646" spans="1:6" ht="11.25" customHeight="1" x14ac:dyDescent="0.2">
      <c r="A1646" s="175"/>
      <c r="B1646" s="176" t="s">
        <v>163</v>
      </c>
      <c r="C1646" s="177"/>
      <c r="D1646" s="178"/>
      <c r="E1646" s="179" t="s">
        <v>153</v>
      </c>
      <c r="F1646" s="180">
        <v>950.46</v>
      </c>
    </row>
    <row r="1647" spans="1:6" ht="409.6" hidden="1" customHeight="1" x14ac:dyDescent="0.2"/>
    <row r="1648" spans="1:6" ht="11.25" customHeight="1" x14ac:dyDescent="0.2">
      <c r="A1648" s="175"/>
      <c r="B1648" s="176" t="s">
        <v>164</v>
      </c>
      <c r="C1648" s="177"/>
      <c r="D1648" s="178"/>
      <c r="E1648" s="179">
        <v>13</v>
      </c>
      <c r="F1648" s="180">
        <v>123.56</v>
      </c>
    </row>
    <row r="1649" spans="1:6" ht="409.6" hidden="1" customHeight="1" x14ac:dyDescent="0.2"/>
    <row r="1650" spans="1:6" ht="11.25" customHeight="1" x14ac:dyDescent="0.2">
      <c r="A1650" s="175"/>
      <c r="B1650" s="176" t="s">
        <v>165</v>
      </c>
      <c r="C1650" s="177"/>
      <c r="D1650" s="178"/>
      <c r="E1650" s="179" t="s">
        <v>153</v>
      </c>
      <c r="F1650" s="180">
        <v>1074.02</v>
      </c>
    </row>
    <row r="1651" spans="1:6" ht="409.6" hidden="1" customHeight="1" x14ac:dyDescent="0.2"/>
    <row r="1652" spans="1:6" ht="11.25" customHeight="1" x14ac:dyDescent="0.2">
      <c r="A1652" s="175"/>
      <c r="B1652" s="176" t="s">
        <v>166</v>
      </c>
      <c r="C1652" s="177"/>
      <c r="D1652" s="178"/>
      <c r="E1652" s="179">
        <v>1</v>
      </c>
      <c r="F1652" s="180">
        <v>10.74</v>
      </c>
    </row>
    <row r="1653" spans="1:6" ht="409.6" hidden="1" customHeight="1" x14ac:dyDescent="0.2"/>
    <row r="1654" spans="1:6" ht="11.25" customHeight="1" x14ac:dyDescent="0.2">
      <c r="A1654" s="175"/>
      <c r="B1654" s="176" t="s">
        <v>165</v>
      </c>
      <c r="C1654" s="177"/>
      <c r="D1654" s="178"/>
      <c r="E1654" s="179" t="s">
        <v>153</v>
      </c>
      <c r="F1654" s="180">
        <v>1084.76</v>
      </c>
    </row>
    <row r="1655" spans="1:6" ht="409.6" hidden="1" customHeight="1" x14ac:dyDescent="0.2"/>
    <row r="1656" spans="1:6" ht="11.25" customHeight="1" x14ac:dyDescent="0.2">
      <c r="A1656" s="175"/>
      <c r="B1656" s="176" t="s">
        <v>167</v>
      </c>
      <c r="C1656" s="177"/>
      <c r="D1656" s="178"/>
      <c r="E1656" s="179">
        <v>8</v>
      </c>
      <c r="F1656" s="180">
        <v>86.78</v>
      </c>
    </row>
    <row r="1657" spans="1:6" ht="409.6" hidden="1" customHeight="1" x14ac:dyDescent="0.2"/>
    <row r="1658" spans="1:6" ht="12" customHeight="1" x14ac:dyDescent="0.2">
      <c r="C1658" s="181" t="s">
        <v>168</v>
      </c>
      <c r="E1658" s="182"/>
      <c r="F1658" s="183">
        <v>1171.54</v>
      </c>
    </row>
    <row r="1659" spans="1:6" ht="12.75" customHeight="1" x14ac:dyDescent="0.2">
      <c r="A1659" s="184" t="s">
        <v>548</v>
      </c>
      <c r="B1659" s="185"/>
      <c r="C1659" s="185"/>
      <c r="D1659" s="186"/>
      <c r="E1659" s="185"/>
      <c r="F1659" s="185"/>
    </row>
    <row r="1660" spans="1:6" ht="6" customHeight="1" x14ac:dyDescent="0.25">
      <c r="F1660" s="187"/>
    </row>
    <row r="1661" spans="1:6" ht="87.75" customHeight="1" x14ac:dyDescent="0.2"/>
    <row r="1662" spans="1:6" ht="6" customHeight="1" x14ac:dyDescent="0.2">
      <c r="A1662" s="188"/>
      <c r="B1662" s="189"/>
      <c r="C1662" s="188"/>
      <c r="D1662" s="190"/>
    </row>
    <row r="1663" spans="1:6" ht="39" customHeight="1" x14ac:dyDescent="0.2">
      <c r="A1663" s="353" t="s">
        <v>171</v>
      </c>
      <c r="B1663" s="354"/>
      <c r="C1663" s="191"/>
      <c r="D1663" s="353" t="s">
        <v>172</v>
      </c>
      <c r="E1663" s="354"/>
      <c r="F1663" s="355"/>
    </row>
    <row r="1664" spans="1:6" ht="6" customHeight="1" x14ac:dyDescent="0.2">
      <c r="A1664" s="115"/>
      <c r="B1664" s="116"/>
      <c r="C1664" s="117"/>
      <c r="D1664" s="118"/>
      <c r="E1664" s="119"/>
      <c r="F1664" s="120"/>
    </row>
    <row r="1665" spans="1:6" ht="14.1" customHeight="1" x14ac:dyDescent="0.2">
      <c r="A1665" s="356" t="s">
        <v>147</v>
      </c>
      <c r="B1665" s="357"/>
      <c r="C1665" s="358"/>
      <c r="D1665" s="122" t="s">
        <v>148</v>
      </c>
      <c r="E1665" s="123" t="s">
        <v>149</v>
      </c>
      <c r="F1665" s="124"/>
    </row>
    <row r="1666" spans="1:6" ht="12.75" customHeight="1" x14ac:dyDescent="0.2">
      <c r="A1666" s="356"/>
      <c r="B1666" s="357"/>
      <c r="C1666" s="358"/>
      <c r="D1666" s="122" t="s">
        <v>817</v>
      </c>
      <c r="E1666" s="125" t="s">
        <v>817</v>
      </c>
      <c r="F1666" s="124"/>
    </row>
    <row r="1667" spans="1:6" ht="12.75" customHeight="1" x14ac:dyDescent="0.2">
      <c r="A1667" s="126" t="s">
        <v>150</v>
      </c>
      <c r="B1667" s="127"/>
      <c r="C1667" s="127"/>
      <c r="D1667" s="122" t="s">
        <v>151</v>
      </c>
      <c r="E1667" s="128" t="s">
        <v>152</v>
      </c>
      <c r="F1667" s="124"/>
    </row>
    <row r="1668" spans="1:6" ht="12.75" customHeight="1" x14ac:dyDescent="0.2">
      <c r="A1668" s="129" t="s">
        <v>153</v>
      </c>
      <c r="B1668" s="130"/>
      <c r="C1668" s="127"/>
      <c r="D1668" s="122" t="s">
        <v>154</v>
      </c>
      <c r="E1668" s="125">
        <v>30</v>
      </c>
      <c r="F1668" s="124"/>
    </row>
    <row r="1669" spans="1:6" ht="12.75" customHeight="1" x14ac:dyDescent="0.2">
      <c r="A1669" s="131" t="s">
        <v>153</v>
      </c>
      <c r="B1669" s="132"/>
      <c r="C1669" s="133"/>
      <c r="D1669" s="134"/>
      <c r="E1669" s="135"/>
      <c r="F1669" s="124"/>
    </row>
    <row r="1670" spans="1:6" ht="6" customHeight="1" x14ac:dyDescent="0.2">
      <c r="A1670" s="136"/>
      <c r="B1670" s="137"/>
      <c r="C1670" s="138"/>
      <c r="D1670" s="139"/>
      <c r="E1670" s="140"/>
      <c r="F1670" s="141"/>
    </row>
    <row r="1671" spans="1:6" ht="6" customHeight="1" x14ac:dyDescent="0.2">
      <c r="A1671" s="142"/>
      <c r="B1671" s="143"/>
      <c r="C1671" s="144"/>
      <c r="D1671" s="145"/>
      <c r="E1671" s="146"/>
      <c r="F1671" s="147"/>
    </row>
    <row r="1672" spans="1:6" ht="12.75" customHeight="1" x14ac:dyDescent="0.2">
      <c r="A1672" s="148" t="s">
        <v>155</v>
      </c>
      <c r="D1672" s="149"/>
      <c r="E1672" s="149"/>
      <c r="F1672" s="149"/>
    </row>
    <row r="1673" spans="1:6" ht="17.25" customHeight="1" x14ac:dyDescent="0.2">
      <c r="A1673" s="150" t="s">
        <v>504</v>
      </c>
      <c r="B1673" s="151"/>
      <c r="C1673" s="152"/>
      <c r="D1673" s="149"/>
      <c r="E1673" s="149"/>
      <c r="F1673" s="149"/>
    </row>
    <row r="1674" spans="1:6" ht="12.75" customHeight="1" x14ac:dyDescent="0.2">
      <c r="A1674" s="150" t="s">
        <v>153</v>
      </c>
      <c r="B1674" s="151"/>
      <c r="C1674" s="152"/>
      <c r="D1674" s="149"/>
      <c r="E1674" s="149"/>
      <c r="F1674" s="149"/>
    </row>
    <row r="1675" spans="1:6" ht="12.75" customHeight="1" x14ac:dyDescent="0.2">
      <c r="A1675" s="150" t="s">
        <v>153</v>
      </c>
      <c r="B1675" s="151"/>
      <c r="C1675" s="152"/>
      <c r="D1675" s="149"/>
      <c r="E1675" s="149"/>
      <c r="F1675" s="149"/>
    </row>
    <row r="1676" spans="1:6" ht="12.75" customHeight="1" x14ac:dyDescent="0.2">
      <c r="A1676" s="153" t="s">
        <v>156</v>
      </c>
      <c r="B1676" s="154"/>
      <c r="C1676" s="154"/>
      <c r="D1676" s="154"/>
      <c r="E1676" s="154"/>
      <c r="F1676" s="154"/>
    </row>
    <row r="1677" spans="1:6" ht="6" customHeight="1" x14ac:dyDescent="0.2">
      <c r="E1677" s="155"/>
    </row>
    <row r="1678" spans="1:6" ht="12.75" customHeight="1" x14ac:dyDescent="0.2">
      <c r="A1678" s="156" t="s">
        <v>547</v>
      </c>
      <c r="B1678" s="157" t="s">
        <v>546</v>
      </c>
      <c r="C1678" s="149"/>
      <c r="D1678" s="149"/>
      <c r="E1678" s="152"/>
      <c r="F1678" s="158" t="s">
        <v>7</v>
      </c>
    </row>
    <row r="1679" spans="1:6" ht="6" customHeight="1" x14ac:dyDescent="0.2">
      <c r="E1679" s="155"/>
    </row>
    <row r="1680" spans="1:6" ht="6" customHeight="1" x14ac:dyDescent="0.2">
      <c r="E1680" s="155"/>
    </row>
    <row r="1681" spans="1:6" ht="12.75" customHeight="1" x14ac:dyDescent="0.2">
      <c r="A1681" s="159" t="s">
        <v>157</v>
      </c>
      <c r="B1681" s="159" t="s">
        <v>109</v>
      </c>
      <c r="C1681" s="160" t="s">
        <v>158</v>
      </c>
      <c r="D1681" s="161" t="s">
        <v>111</v>
      </c>
      <c r="E1681" s="162" t="s">
        <v>159</v>
      </c>
      <c r="F1681" s="163" t="s">
        <v>160</v>
      </c>
    </row>
    <row r="1682" spans="1:6" ht="6" customHeight="1" x14ac:dyDescent="0.2">
      <c r="A1682" s="164"/>
      <c r="B1682" s="164"/>
      <c r="C1682" s="164"/>
      <c r="D1682" s="164"/>
      <c r="E1682" s="164"/>
      <c r="F1682" s="164"/>
    </row>
    <row r="1683" spans="1:6" ht="12.75" customHeight="1" x14ac:dyDescent="0.2">
      <c r="A1683" s="147"/>
      <c r="B1683" s="165" t="s">
        <v>161</v>
      </c>
      <c r="C1683" s="166"/>
      <c r="D1683" s="166"/>
      <c r="E1683" s="166"/>
      <c r="F1683" s="166"/>
    </row>
    <row r="1684" spans="1:6" ht="8.25" customHeight="1" x14ac:dyDescent="0.2">
      <c r="A1684" s="167"/>
      <c r="B1684" s="167"/>
      <c r="C1684" s="167"/>
      <c r="D1684" s="167"/>
      <c r="E1684" s="167"/>
      <c r="F1684" s="167"/>
    </row>
    <row r="1685" spans="1:6" ht="12.75" customHeight="1" x14ac:dyDescent="0.2">
      <c r="A1685" s="168" t="s">
        <v>541</v>
      </c>
      <c r="B1685" s="169" t="s">
        <v>540</v>
      </c>
      <c r="C1685" s="170" t="s">
        <v>7</v>
      </c>
      <c r="D1685" s="171">
        <v>1</v>
      </c>
      <c r="E1685" s="172">
        <v>2.69</v>
      </c>
      <c r="F1685" s="172">
        <v>2.69</v>
      </c>
    </row>
    <row r="1686" spans="1:6" ht="12.75" customHeight="1" x14ac:dyDescent="0.2">
      <c r="B1686" s="169" t="s">
        <v>539</v>
      </c>
    </row>
    <row r="1687" spans="1:6" ht="12.75" customHeight="1" x14ac:dyDescent="0.2">
      <c r="B1687" s="169" t="s">
        <v>538</v>
      </c>
    </row>
    <row r="1688" spans="1:6" ht="409.6" hidden="1" customHeight="1" x14ac:dyDescent="0.2"/>
    <row r="1689" spans="1:6" ht="11.25" customHeight="1" x14ac:dyDescent="0.2">
      <c r="B1689" s="165" t="s">
        <v>162</v>
      </c>
      <c r="C1689" s="166"/>
      <c r="D1689" s="166"/>
      <c r="E1689" s="173"/>
      <c r="F1689" s="174">
        <v>2.69</v>
      </c>
    </row>
    <row r="1690" spans="1:6" ht="6.75" customHeight="1" x14ac:dyDescent="0.2">
      <c r="A1690" s="167"/>
      <c r="B1690" s="167"/>
      <c r="C1690" s="167"/>
      <c r="D1690" s="167"/>
      <c r="E1690" s="164"/>
      <c r="F1690" s="164"/>
    </row>
    <row r="1691" spans="1:6" ht="0.2" customHeight="1" x14ac:dyDescent="0.2"/>
    <row r="1692" spans="1:6" ht="11.25" customHeight="1" x14ac:dyDescent="0.2">
      <c r="A1692" s="175"/>
      <c r="B1692" s="176" t="s">
        <v>163</v>
      </c>
      <c r="C1692" s="177"/>
      <c r="D1692" s="178"/>
      <c r="E1692" s="179" t="s">
        <v>153</v>
      </c>
      <c r="F1692" s="180">
        <v>2.69</v>
      </c>
    </row>
    <row r="1693" spans="1:6" ht="409.6" hidden="1" customHeight="1" x14ac:dyDescent="0.2"/>
    <row r="1694" spans="1:6" ht="11.25" customHeight="1" x14ac:dyDescent="0.2">
      <c r="A1694" s="175"/>
      <c r="B1694" s="176" t="s">
        <v>164</v>
      </c>
      <c r="C1694" s="177"/>
      <c r="D1694" s="178"/>
      <c r="E1694" s="179">
        <v>13</v>
      </c>
      <c r="F1694" s="180">
        <v>0.35</v>
      </c>
    </row>
    <row r="1695" spans="1:6" ht="409.6" hidden="1" customHeight="1" x14ac:dyDescent="0.2"/>
    <row r="1696" spans="1:6" ht="11.25" customHeight="1" x14ac:dyDescent="0.2">
      <c r="A1696" s="175"/>
      <c r="B1696" s="176" t="s">
        <v>165</v>
      </c>
      <c r="C1696" s="177"/>
      <c r="D1696" s="178"/>
      <c r="E1696" s="179" t="s">
        <v>153</v>
      </c>
      <c r="F1696" s="180">
        <v>3.04</v>
      </c>
    </row>
    <row r="1697" spans="1:6" ht="409.6" hidden="1" customHeight="1" x14ac:dyDescent="0.2"/>
    <row r="1698" spans="1:6" ht="11.25" customHeight="1" x14ac:dyDescent="0.2">
      <c r="A1698" s="175"/>
      <c r="B1698" s="176" t="s">
        <v>166</v>
      </c>
      <c r="C1698" s="177"/>
      <c r="D1698" s="178"/>
      <c r="E1698" s="179">
        <v>1</v>
      </c>
      <c r="F1698" s="180">
        <v>0.03</v>
      </c>
    </row>
    <row r="1699" spans="1:6" ht="409.6" hidden="1" customHeight="1" x14ac:dyDescent="0.2"/>
    <row r="1700" spans="1:6" ht="11.25" customHeight="1" x14ac:dyDescent="0.2">
      <c r="A1700" s="175"/>
      <c r="B1700" s="176" t="s">
        <v>165</v>
      </c>
      <c r="C1700" s="177"/>
      <c r="D1700" s="178"/>
      <c r="E1700" s="179" t="s">
        <v>153</v>
      </c>
      <c r="F1700" s="180">
        <v>3.07</v>
      </c>
    </row>
    <row r="1701" spans="1:6" ht="409.6" hidden="1" customHeight="1" x14ac:dyDescent="0.2"/>
    <row r="1702" spans="1:6" ht="11.25" customHeight="1" x14ac:dyDescent="0.2">
      <c r="A1702" s="175"/>
      <c r="B1702" s="176" t="s">
        <v>167</v>
      </c>
      <c r="C1702" s="177"/>
      <c r="D1702" s="178"/>
      <c r="E1702" s="179">
        <v>8</v>
      </c>
      <c r="F1702" s="180">
        <v>0.25</v>
      </c>
    </row>
    <row r="1703" spans="1:6" ht="409.6" hidden="1" customHeight="1" x14ac:dyDescent="0.2"/>
    <row r="1704" spans="1:6" ht="12" customHeight="1" x14ac:dyDescent="0.2">
      <c r="C1704" s="181" t="s">
        <v>168</v>
      </c>
      <c r="E1704" s="182"/>
      <c r="F1704" s="183">
        <v>3.32</v>
      </c>
    </row>
    <row r="1705" spans="1:6" ht="12.75" customHeight="1" x14ac:dyDescent="0.2">
      <c r="A1705" s="184" t="s">
        <v>537</v>
      </c>
      <c r="B1705" s="185"/>
      <c r="C1705" s="185"/>
      <c r="D1705" s="186"/>
      <c r="E1705" s="185"/>
      <c r="F1705" s="185"/>
    </row>
    <row r="1706" spans="1:6" ht="6" customHeight="1" x14ac:dyDescent="0.25">
      <c r="F1706" s="187"/>
    </row>
    <row r="1707" spans="1:6" ht="304.7" customHeight="1" x14ac:dyDescent="0.2"/>
    <row r="1708" spans="1:6" ht="6" customHeight="1" x14ac:dyDescent="0.2">
      <c r="A1708" s="188"/>
      <c r="B1708" s="189"/>
      <c r="C1708" s="188"/>
      <c r="D1708" s="190"/>
    </row>
    <row r="1709" spans="1:6" ht="39" customHeight="1" x14ac:dyDescent="0.2">
      <c r="A1709" s="353" t="s">
        <v>171</v>
      </c>
      <c r="B1709" s="354"/>
      <c r="C1709" s="191"/>
      <c r="D1709" s="353" t="s">
        <v>172</v>
      </c>
      <c r="E1709" s="354"/>
      <c r="F1709" s="355"/>
    </row>
    <row r="1710" spans="1:6" ht="6" customHeight="1" x14ac:dyDescent="0.2">
      <c r="A1710" s="115"/>
      <c r="B1710" s="116"/>
      <c r="C1710" s="117"/>
      <c r="D1710" s="118"/>
      <c r="E1710" s="119"/>
      <c r="F1710" s="120"/>
    </row>
    <row r="1711" spans="1:6" ht="14.1" customHeight="1" x14ac:dyDescent="0.2">
      <c r="A1711" s="356" t="s">
        <v>147</v>
      </c>
      <c r="B1711" s="357"/>
      <c r="C1711" s="358"/>
      <c r="D1711" s="122" t="s">
        <v>148</v>
      </c>
      <c r="E1711" s="123" t="s">
        <v>149</v>
      </c>
      <c r="F1711" s="124"/>
    </row>
    <row r="1712" spans="1:6" ht="12.75" customHeight="1" x14ac:dyDescent="0.2">
      <c r="A1712" s="356"/>
      <c r="B1712" s="357"/>
      <c r="C1712" s="358"/>
      <c r="D1712" s="122" t="s">
        <v>817</v>
      </c>
      <c r="E1712" s="125" t="s">
        <v>817</v>
      </c>
      <c r="F1712" s="124"/>
    </row>
    <row r="1713" spans="1:6" ht="12.75" customHeight="1" x14ac:dyDescent="0.2">
      <c r="A1713" s="126" t="s">
        <v>150</v>
      </c>
      <c r="B1713" s="127"/>
      <c r="C1713" s="127"/>
      <c r="D1713" s="122" t="s">
        <v>151</v>
      </c>
      <c r="E1713" s="128" t="s">
        <v>152</v>
      </c>
      <c r="F1713" s="124"/>
    </row>
    <row r="1714" spans="1:6" ht="12.75" customHeight="1" x14ac:dyDescent="0.2">
      <c r="A1714" s="129" t="s">
        <v>153</v>
      </c>
      <c r="B1714" s="130"/>
      <c r="C1714" s="127"/>
      <c r="D1714" s="122" t="s">
        <v>154</v>
      </c>
      <c r="E1714" s="125">
        <v>31</v>
      </c>
      <c r="F1714" s="124"/>
    </row>
    <row r="1715" spans="1:6" ht="12.75" customHeight="1" x14ac:dyDescent="0.2">
      <c r="A1715" s="131" t="s">
        <v>153</v>
      </c>
      <c r="B1715" s="132"/>
      <c r="C1715" s="133"/>
      <c r="D1715" s="134"/>
      <c r="E1715" s="135"/>
      <c r="F1715" s="124"/>
    </row>
    <row r="1716" spans="1:6" ht="6" customHeight="1" x14ac:dyDescent="0.2">
      <c r="A1716" s="136"/>
      <c r="B1716" s="137"/>
      <c r="C1716" s="138"/>
      <c r="D1716" s="139"/>
      <c r="E1716" s="140"/>
      <c r="F1716" s="141"/>
    </row>
    <row r="1717" spans="1:6" ht="6" customHeight="1" x14ac:dyDescent="0.2">
      <c r="A1717" s="142"/>
      <c r="B1717" s="143"/>
      <c r="C1717" s="144"/>
      <c r="D1717" s="145"/>
      <c r="E1717" s="146"/>
      <c r="F1717" s="147"/>
    </row>
    <row r="1718" spans="1:6" ht="12.75" customHeight="1" x14ac:dyDescent="0.2">
      <c r="A1718" s="148" t="s">
        <v>155</v>
      </c>
      <c r="D1718" s="149"/>
      <c r="E1718" s="149"/>
      <c r="F1718" s="149"/>
    </row>
    <row r="1719" spans="1:6" ht="17.25" customHeight="1" x14ac:dyDescent="0.2">
      <c r="A1719" s="150" t="s">
        <v>504</v>
      </c>
      <c r="B1719" s="151"/>
      <c r="C1719" s="152"/>
      <c r="D1719" s="149"/>
      <c r="E1719" s="149"/>
      <c r="F1719" s="149"/>
    </row>
    <row r="1720" spans="1:6" ht="12.75" customHeight="1" x14ac:dyDescent="0.2">
      <c r="A1720" s="150" t="s">
        <v>153</v>
      </c>
      <c r="B1720" s="151"/>
      <c r="C1720" s="152"/>
      <c r="D1720" s="149"/>
      <c r="E1720" s="149"/>
      <c r="F1720" s="149"/>
    </row>
    <row r="1721" spans="1:6" ht="12.75" customHeight="1" x14ac:dyDescent="0.2">
      <c r="A1721" s="150" t="s">
        <v>153</v>
      </c>
      <c r="B1721" s="151"/>
      <c r="C1721" s="152"/>
      <c r="D1721" s="149"/>
      <c r="E1721" s="149"/>
      <c r="F1721" s="149"/>
    </row>
    <row r="1722" spans="1:6" ht="12.75" customHeight="1" x14ac:dyDescent="0.2">
      <c r="A1722" s="153" t="s">
        <v>156</v>
      </c>
      <c r="B1722" s="154"/>
      <c r="C1722" s="154"/>
      <c r="D1722" s="154"/>
      <c r="E1722" s="154"/>
      <c r="F1722" s="154"/>
    </row>
    <row r="1723" spans="1:6" ht="6" customHeight="1" x14ac:dyDescent="0.2">
      <c r="E1723" s="155"/>
    </row>
    <row r="1724" spans="1:6" ht="12.75" customHeight="1" x14ac:dyDescent="0.2">
      <c r="A1724" s="156" t="s">
        <v>545</v>
      </c>
      <c r="B1724" s="157" t="s">
        <v>544</v>
      </c>
      <c r="C1724" s="149"/>
      <c r="D1724" s="149"/>
      <c r="E1724" s="152"/>
      <c r="F1724" s="158" t="s">
        <v>7</v>
      </c>
    </row>
    <row r="1725" spans="1:6" ht="6" customHeight="1" x14ac:dyDescent="0.2">
      <c r="E1725" s="155"/>
    </row>
    <row r="1726" spans="1:6" ht="6" customHeight="1" x14ac:dyDescent="0.2">
      <c r="E1726" s="155"/>
    </row>
    <row r="1727" spans="1:6" ht="12.75" customHeight="1" x14ac:dyDescent="0.2">
      <c r="A1727" s="159" t="s">
        <v>157</v>
      </c>
      <c r="B1727" s="159" t="s">
        <v>109</v>
      </c>
      <c r="C1727" s="160" t="s">
        <v>158</v>
      </c>
      <c r="D1727" s="161" t="s">
        <v>111</v>
      </c>
      <c r="E1727" s="162" t="s">
        <v>159</v>
      </c>
      <c r="F1727" s="163" t="s">
        <v>160</v>
      </c>
    </row>
    <row r="1728" spans="1:6" ht="6" customHeight="1" x14ac:dyDescent="0.2">
      <c r="A1728" s="164"/>
      <c r="B1728" s="164"/>
      <c r="C1728" s="164"/>
      <c r="D1728" s="164"/>
      <c r="E1728" s="164"/>
      <c r="F1728" s="164"/>
    </row>
    <row r="1729" spans="1:6" ht="12.75" customHeight="1" x14ac:dyDescent="0.2">
      <c r="A1729" s="147"/>
      <c r="B1729" s="165" t="s">
        <v>161</v>
      </c>
      <c r="C1729" s="166"/>
      <c r="D1729" s="166"/>
      <c r="E1729" s="166"/>
      <c r="F1729" s="166"/>
    </row>
    <row r="1730" spans="1:6" ht="8.25" customHeight="1" x14ac:dyDescent="0.2">
      <c r="A1730" s="167"/>
      <c r="B1730" s="167"/>
      <c r="C1730" s="167"/>
      <c r="D1730" s="167"/>
      <c r="E1730" s="167"/>
      <c r="F1730" s="167"/>
    </row>
    <row r="1731" spans="1:6" ht="12.75" customHeight="1" x14ac:dyDescent="0.2">
      <c r="A1731" s="168" t="s">
        <v>541</v>
      </c>
      <c r="B1731" s="169" t="s">
        <v>540</v>
      </c>
      <c r="C1731" s="170" t="s">
        <v>7</v>
      </c>
      <c r="D1731" s="171">
        <v>1</v>
      </c>
      <c r="E1731" s="172">
        <v>2.69</v>
      </c>
      <c r="F1731" s="172">
        <v>2.69</v>
      </c>
    </row>
    <row r="1732" spans="1:6" ht="12.75" customHeight="1" x14ac:dyDescent="0.2">
      <c r="B1732" s="169" t="s">
        <v>539</v>
      </c>
    </row>
    <row r="1733" spans="1:6" ht="12.75" customHeight="1" x14ac:dyDescent="0.2">
      <c r="B1733" s="169" t="s">
        <v>538</v>
      </c>
    </row>
    <row r="1734" spans="1:6" ht="409.6" hidden="1" customHeight="1" x14ac:dyDescent="0.2"/>
    <row r="1735" spans="1:6" ht="11.25" customHeight="1" x14ac:dyDescent="0.2">
      <c r="B1735" s="165" t="s">
        <v>162</v>
      </c>
      <c r="C1735" s="166"/>
      <c r="D1735" s="166"/>
      <c r="E1735" s="173"/>
      <c r="F1735" s="174">
        <v>2.69</v>
      </c>
    </row>
    <row r="1736" spans="1:6" ht="6.75" customHeight="1" x14ac:dyDescent="0.2">
      <c r="A1736" s="167"/>
      <c r="B1736" s="167"/>
      <c r="C1736" s="167"/>
      <c r="D1736" s="167"/>
      <c r="E1736" s="164"/>
      <c r="F1736" s="164"/>
    </row>
    <row r="1737" spans="1:6" ht="0.2" customHeight="1" x14ac:dyDescent="0.2"/>
    <row r="1738" spans="1:6" ht="11.25" customHeight="1" x14ac:dyDescent="0.2">
      <c r="A1738" s="175"/>
      <c r="B1738" s="176" t="s">
        <v>163</v>
      </c>
      <c r="C1738" s="177"/>
      <c r="D1738" s="178"/>
      <c r="E1738" s="179" t="s">
        <v>153</v>
      </c>
      <c r="F1738" s="180">
        <v>2.69</v>
      </c>
    </row>
    <row r="1739" spans="1:6" ht="409.6" hidden="1" customHeight="1" x14ac:dyDescent="0.2"/>
    <row r="1740" spans="1:6" ht="11.25" customHeight="1" x14ac:dyDescent="0.2">
      <c r="A1740" s="175"/>
      <c r="B1740" s="176" t="s">
        <v>164</v>
      </c>
      <c r="C1740" s="177"/>
      <c r="D1740" s="178"/>
      <c r="E1740" s="179">
        <v>13</v>
      </c>
      <c r="F1740" s="180">
        <v>0.35</v>
      </c>
    </row>
    <row r="1741" spans="1:6" ht="409.6" hidden="1" customHeight="1" x14ac:dyDescent="0.2"/>
    <row r="1742" spans="1:6" ht="11.25" customHeight="1" x14ac:dyDescent="0.2">
      <c r="A1742" s="175"/>
      <c r="B1742" s="176" t="s">
        <v>165</v>
      </c>
      <c r="C1742" s="177"/>
      <c r="D1742" s="178"/>
      <c r="E1742" s="179" t="s">
        <v>153</v>
      </c>
      <c r="F1742" s="180">
        <v>3.04</v>
      </c>
    </row>
    <row r="1743" spans="1:6" ht="409.6" hidden="1" customHeight="1" x14ac:dyDescent="0.2"/>
    <row r="1744" spans="1:6" ht="11.25" customHeight="1" x14ac:dyDescent="0.2">
      <c r="A1744" s="175"/>
      <c r="B1744" s="176" t="s">
        <v>166</v>
      </c>
      <c r="C1744" s="177"/>
      <c r="D1744" s="178"/>
      <c r="E1744" s="179">
        <v>1</v>
      </c>
      <c r="F1744" s="180">
        <v>0.03</v>
      </c>
    </row>
    <row r="1745" spans="1:6" ht="409.6" hidden="1" customHeight="1" x14ac:dyDescent="0.2"/>
    <row r="1746" spans="1:6" ht="11.25" customHeight="1" x14ac:dyDescent="0.2">
      <c r="A1746" s="175"/>
      <c r="B1746" s="176" t="s">
        <v>165</v>
      </c>
      <c r="C1746" s="177"/>
      <c r="D1746" s="178"/>
      <c r="E1746" s="179" t="s">
        <v>153</v>
      </c>
      <c r="F1746" s="180">
        <v>3.07</v>
      </c>
    </row>
    <row r="1747" spans="1:6" ht="409.6" hidden="1" customHeight="1" x14ac:dyDescent="0.2"/>
    <row r="1748" spans="1:6" ht="11.25" customHeight="1" x14ac:dyDescent="0.2">
      <c r="A1748" s="175"/>
      <c r="B1748" s="176" t="s">
        <v>167</v>
      </c>
      <c r="C1748" s="177"/>
      <c r="D1748" s="178"/>
      <c r="E1748" s="179">
        <v>8</v>
      </c>
      <c r="F1748" s="180">
        <v>0.25</v>
      </c>
    </row>
    <row r="1749" spans="1:6" ht="409.6" hidden="1" customHeight="1" x14ac:dyDescent="0.2"/>
    <row r="1750" spans="1:6" ht="12" customHeight="1" x14ac:dyDescent="0.2">
      <c r="C1750" s="181" t="s">
        <v>168</v>
      </c>
      <c r="E1750" s="182"/>
      <c r="F1750" s="183">
        <v>3.32</v>
      </c>
    </row>
    <row r="1751" spans="1:6" ht="12.75" customHeight="1" x14ac:dyDescent="0.2">
      <c r="A1751" s="184" t="s">
        <v>537</v>
      </c>
      <c r="B1751" s="185"/>
      <c r="C1751" s="185"/>
      <c r="D1751" s="186"/>
      <c r="E1751" s="185"/>
      <c r="F1751" s="185"/>
    </row>
    <row r="1752" spans="1:6" ht="6" customHeight="1" x14ac:dyDescent="0.25">
      <c r="F1752" s="187"/>
    </row>
    <row r="1753" spans="1:6" ht="304.7" customHeight="1" x14ac:dyDescent="0.2"/>
    <row r="1754" spans="1:6" ht="6" customHeight="1" x14ac:dyDescent="0.2">
      <c r="A1754" s="188"/>
      <c r="B1754" s="189"/>
      <c r="C1754" s="188"/>
      <c r="D1754" s="190"/>
    </row>
    <row r="1755" spans="1:6" ht="39" customHeight="1" x14ac:dyDescent="0.2">
      <c r="A1755" s="353" t="s">
        <v>171</v>
      </c>
      <c r="B1755" s="354"/>
      <c r="C1755" s="191"/>
      <c r="D1755" s="353" t="s">
        <v>172</v>
      </c>
      <c r="E1755" s="354"/>
      <c r="F1755" s="355"/>
    </row>
    <row r="1756" spans="1:6" ht="6" customHeight="1" x14ac:dyDescent="0.2">
      <c r="A1756" s="115"/>
      <c r="B1756" s="116"/>
      <c r="C1756" s="117"/>
      <c r="D1756" s="118"/>
      <c r="E1756" s="119"/>
      <c r="F1756" s="120"/>
    </row>
    <row r="1757" spans="1:6" ht="14.1" customHeight="1" x14ac:dyDescent="0.2">
      <c r="A1757" s="356" t="s">
        <v>147</v>
      </c>
      <c r="B1757" s="357"/>
      <c r="C1757" s="358"/>
      <c r="D1757" s="122" t="s">
        <v>148</v>
      </c>
      <c r="E1757" s="123" t="s">
        <v>149</v>
      </c>
      <c r="F1757" s="124"/>
    </row>
    <row r="1758" spans="1:6" ht="12.75" customHeight="1" x14ac:dyDescent="0.2">
      <c r="A1758" s="356"/>
      <c r="B1758" s="357"/>
      <c r="C1758" s="358"/>
      <c r="D1758" s="122" t="s">
        <v>817</v>
      </c>
      <c r="E1758" s="125" t="s">
        <v>817</v>
      </c>
      <c r="F1758" s="124"/>
    </row>
    <row r="1759" spans="1:6" ht="12.75" customHeight="1" x14ac:dyDescent="0.2">
      <c r="A1759" s="126" t="s">
        <v>150</v>
      </c>
      <c r="B1759" s="127"/>
      <c r="C1759" s="127"/>
      <c r="D1759" s="122" t="s">
        <v>151</v>
      </c>
      <c r="E1759" s="128" t="s">
        <v>152</v>
      </c>
      <c r="F1759" s="124"/>
    </row>
    <row r="1760" spans="1:6" ht="12.75" customHeight="1" x14ac:dyDescent="0.2">
      <c r="A1760" s="129" t="s">
        <v>153</v>
      </c>
      <c r="B1760" s="130"/>
      <c r="C1760" s="127"/>
      <c r="D1760" s="122" t="s">
        <v>154</v>
      </c>
      <c r="E1760" s="125">
        <v>32</v>
      </c>
      <c r="F1760" s="124"/>
    </row>
    <row r="1761" spans="1:6" ht="12.75" customHeight="1" x14ac:dyDescent="0.2">
      <c r="A1761" s="131" t="s">
        <v>153</v>
      </c>
      <c r="B1761" s="132"/>
      <c r="C1761" s="133"/>
      <c r="D1761" s="134"/>
      <c r="E1761" s="135"/>
      <c r="F1761" s="124"/>
    </row>
    <row r="1762" spans="1:6" ht="6" customHeight="1" x14ac:dyDescent="0.2">
      <c r="A1762" s="136"/>
      <c r="B1762" s="137"/>
      <c r="C1762" s="138"/>
      <c r="D1762" s="139"/>
      <c r="E1762" s="140"/>
      <c r="F1762" s="141"/>
    </row>
    <row r="1763" spans="1:6" ht="6" customHeight="1" x14ac:dyDescent="0.2">
      <c r="A1763" s="142"/>
      <c r="B1763" s="143"/>
      <c r="C1763" s="144"/>
      <c r="D1763" s="145"/>
      <c r="E1763" s="146"/>
      <c r="F1763" s="147"/>
    </row>
    <row r="1764" spans="1:6" ht="12.75" customHeight="1" x14ac:dyDescent="0.2">
      <c r="A1764" s="148" t="s">
        <v>155</v>
      </c>
      <c r="D1764" s="149"/>
      <c r="E1764" s="149"/>
      <c r="F1764" s="149"/>
    </row>
    <row r="1765" spans="1:6" ht="17.25" customHeight="1" x14ac:dyDescent="0.2">
      <c r="A1765" s="150" t="s">
        <v>504</v>
      </c>
      <c r="B1765" s="151"/>
      <c r="C1765" s="152"/>
      <c r="D1765" s="149"/>
      <c r="E1765" s="149"/>
      <c r="F1765" s="149"/>
    </row>
    <row r="1766" spans="1:6" ht="12.75" customHeight="1" x14ac:dyDescent="0.2">
      <c r="A1766" s="150" t="s">
        <v>153</v>
      </c>
      <c r="B1766" s="151"/>
      <c r="C1766" s="152"/>
      <c r="D1766" s="149"/>
      <c r="E1766" s="149"/>
      <c r="F1766" s="149"/>
    </row>
    <row r="1767" spans="1:6" ht="12.75" customHeight="1" x14ac:dyDescent="0.2">
      <c r="A1767" s="150" t="s">
        <v>153</v>
      </c>
      <c r="B1767" s="151"/>
      <c r="C1767" s="152"/>
      <c r="D1767" s="149"/>
      <c r="E1767" s="149"/>
      <c r="F1767" s="149"/>
    </row>
    <row r="1768" spans="1:6" ht="12.75" customHeight="1" x14ac:dyDescent="0.2">
      <c r="A1768" s="153" t="s">
        <v>156</v>
      </c>
      <c r="B1768" s="154"/>
      <c r="C1768" s="154"/>
      <c r="D1768" s="154"/>
      <c r="E1768" s="154"/>
      <c r="F1768" s="154"/>
    </row>
    <row r="1769" spans="1:6" ht="6" customHeight="1" x14ac:dyDescent="0.2">
      <c r="E1769" s="155"/>
    </row>
    <row r="1770" spans="1:6" ht="12.75" customHeight="1" x14ac:dyDescent="0.2">
      <c r="A1770" s="156" t="s">
        <v>543</v>
      </c>
      <c r="B1770" s="157" t="s">
        <v>542</v>
      </c>
      <c r="C1770" s="149"/>
      <c r="D1770" s="149"/>
      <c r="E1770" s="152"/>
      <c r="F1770" s="158" t="s">
        <v>7</v>
      </c>
    </row>
    <row r="1771" spans="1:6" ht="6" customHeight="1" x14ac:dyDescent="0.2">
      <c r="E1771" s="155"/>
    </row>
    <row r="1772" spans="1:6" ht="6" customHeight="1" x14ac:dyDescent="0.2">
      <c r="E1772" s="155"/>
    </row>
    <row r="1773" spans="1:6" ht="12.75" customHeight="1" x14ac:dyDescent="0.2">
      <c r="A1773" s="159" t="s">
        <v>157</v>
      </c>
      <c r="B1773" s="159" t="s">
        <v>109</v>
      </c>
      <c r="C1773" s="160" t="s">
        <v>158</v>
      </c>
      <c r="D1773" s="161" t="s">
        <v>111</v>
      </c>
      <c r="E1773" s="162" t="s">
        <v>159</v>
      </c>
      <c r="F1773" s="163" t="s">
        <v>160</v>
      </c>
    </row>
    <row r="1774" spans="1:6" ht="6" customHeight="1" x14ac:dyDescent="0.2">
      <c r="A1774" s="164"/>
      <c r="B1774" s="164"/>
      <c r="C1774" s="164"/>
      <c r="D1774" s="164"/>
      <c r="E1774" s="164"/>
      <c r="F1774" s="164"/>
    </row>
    <row r="1775" spans="1:6" ht="12.75" customHeight="1" x14ac:dyDescent="0.2">
      <c r="A1775" s="147"/>
      <c r="B1775" s="165" t="s">
        <v>161</v>
      </c>
      <c r="C1775" s="166"/>
      <c r="D1775" s="166"/>
      <c r="E1775" s="166"/>
      <c r="F1775" s="166"/>
    </row>
    <row r="1776" spans="1:6" ht="8.25" customHeight="1" x14ac:dyDescent="0.2">
      <c r="A1776" s="167"/>
      <c r="B1776" s="167"/>
      <c r="C1776" s="167"/>
      <c r="D1776" s="167"/>
      <c r="E1776" s="167"/>
      <c r="F1776" s="167"/>
    </row>
    <row r="1777" spans="1:6" ht="12.75" customHeight="1" x14ac:dyDescent="0.2">
      <c r="A1777" s="168" t="s">
        <v>541</v>
      </c>
      <c r="B1777" s="169" t="s">
        <v>540</v>
      </c>
      <c r="C1777" s="170" t="s">
        <v>7</v>
      </c>
      <c r="D1777" s="171">
        <v>1</v>
      </c>
      <c r="E1777" s="172">
        <v>2.69</v>
      </c>
      <c r="F1777" s="172">
        <v>2.69</v>
      </c>
    </row>
    <row r="1778" spans="1:6" ht="12.75" customHeight="1" x14ac:dyDescent="0.2">
      <c r="B1778" s="169" t="s">
        <v>539</v>
      </c>
    </row>
    <row r="1779" spans="1:6" ht="12.75" customHeight="1" x14ac:dyDescent="0.2">
      <c r="B1779" s="169" t="s">
        <v>538</v>
      </c>
    </row>
    <row r="1780" spans="1:6" ht="409.6" hidden="1" customHeight="1" x14ac:dyDescent="0.2"/>
    <row r="1781" spans="1:6" ht="11.25" customHeight="1" x14ac:dyDescent="0.2">
      <c r="B1781" s="165" t="s">
        <v>162</v>
      </c>
      <c r="C1781" s="166"/>
      <c r="D1781" s="166"/>
      <c r="E1781" s="173"/>
      <c r="F1781" s="174">
        <v>2.69</v>
      </c>
    </row>
    <row r="1782" spans="1:6" ht="6.75" customHeight="1" x14ac:dyDescent="0.2">
      <c r="A1782" s="167"/>
      <c r="B1782" s="167"/>
      <c r="C1782" s="167"/>
      <c r="D1782" s="167"/>
      <c r="E1782" s="164"/>
      <c r="F1782" s="164"/>
    </row>
    <row r="1783" spans="1:6" ht="0.2" customHeight="1" x14ac:dyDescent="0.2"/>
    <row r="1784" spans="1:6" ht="11.25" customHeight="1" x14ac:dyDescent="0.2">
      <c r="A1784" s="175"/>
      <c r="B1784" s="176" t="s">
        <v>163</v>
      </c>
      <c r="C1784" s="177"/>
      <c r="D1784" s="178"/>
      <c r="E1784" s="179" t="s">
        <v>153</v>
      </c>
      <c r="F1784" s="180">
        <v>2.69</v>
      </c>
    </row>
    <row r="1785" spans="1:6" ht="409.6" hidden="1" customHeight="1" x14ac:dyDescent="0.2"/>
    <row r="1786" spans="1:6" ht="11.25" customHeight="1" x14ac:dyDescent="0.2">
      <c r="A1786" s="175"/>
      <c r="B1786" s="176" t="s">
        <v>164</v>
      </c>
      <c r="C1786" s="177"/>
      <c r="D1786" s="178"/>
      <c r="E1786" s="179">
        <v>13</v>
      </c>
      <c r="F1786" s="180">
        <v>0.35</v>
      </c>
    </row>
    <row r="1787" spans="1:6" ht="409.6" hidden="1" customHeight="1" x14ac:dyDescent="0.2"/>
    <row r="1788" spans="1:6" ht="11.25" customHeight="1" x14ac:dyDescent="0.2">
      <c r="A1788" s="175"/>
      <c r="B1788" s="176" t="s">
        <v>165</v>
      </c>
      <c r="C1788" s="177"/>
      <c r="D1788" s="178"/>
      <c r="E1788" s="179" t="s">
        <v>153</v>
      </c>
      <c r="F1788" s="180">
        <v>3.04</v>
      </c>
    </row>
    <row r="1789" spans="1:6" ht="409.6" hidden="1" customHeight="1" x14ac:dyDescent="0.2"/>
    <row r="1790" spans="1:6" ht="11.25" customHeight="1" x14ac:dyDescent="0.2">
      <c r="A1790" s="175"/>
      <c r="B1790" s="176" t="s">
        <v>166</v>
      </c>
      <c r="C1790" s="177"/>
      <c r="D1790" s="178"/>
      <c r="E1790" s="179">
        <v>1</v>
      </c>
      <c r="F1790" s="180">
        <v>0.03</v>
      </c>
    </row>
    <row r="1791" spans="1:6" ht="409.6" hidden="1" customHeight="1" x14ac:dyDescent="0.2"/>
    <row r="1792" spans="1:6" ht="11.25" customHeight="1" x14ac:dyDescent="0.2">
      <c r="A1792" s="175"/>
      <c r="B1792" s="176" t="s">
        <v>165</v>
      </c>
      <c r="C1792" s="177"/>
      <c r="D1792" s="178"/>
      <c r="E1792" s="179" t="s">
        <v>153</v>
      </c>
      <c r="F1792" s="180">
        <v>3.07</v>
      </c>
    </row>
    <row r="1793" spans="1:6" ht="409.6" hidden="1" customHeight="1" x14ac:dyDescent="0.2"/>
    <row r="1794" spans="1:6" ht="11.25" customHeight="1" x14ac:dyDescent="0.2">
      <c r="A1794" s="175"/>
      <c r="B1794" s="176" t="s">
        <v>167</v>
      </c>
      <c r="C1794" s="177"/>
      <c r="D1794" s="178"/>
      <c r="E1794" s="179">
        <v>8</v>
      </c>
      <c r="F1794" s="180">
        <v>0.25</v>
      </c>
    </row>
    <row r="1795" spans="1:6" ht="409.6" hidden="1" customHeight="1" x14ac:dyDescent="0.2"/>
    <row r="1796" spans="1:6" ht="12" customHeight="1" x14ac:dyDescent="0.2">
      <c r="C1796" s="181" t="s">
        <v>168</v>
      </c>
      <c r="E1796" s="182"/>
      <c r="F1796" s="183">
        <v>3.32</v>
      </c>
    </row>
    <row r="1797" spans="1:6" ht="12.75" customHeight="1" x14ac:dyDescent="0.2">
      <c r="A1797" s="184" t="s">
        <v>537</v>
      </c>
      <c r="B1797" s="185"/>
      <c r="C1797" s="185"/>
      <c r="D1797" s="186"/>
      <c r="E1797" s="185"/>
      <c r="F1797" s="185"/>
    </row>
    <row r="1798" spans="1:6" ht="6" customHeight="1" x14ac:dyDescent="0.25">
      <c r="F1798" s="187"/>
    </row>
    <row r="1799" spans="1:6" ht="304.7" customHeight="1" x14ac:dyDescent="0.2"/>
    <row r="1800" spans="1:6" ht="6" customHeight="1" x14ac:dyDescent="0.2">
      <c r="A1800" s="188"/>
      <c r="B1800" s="189"/>
      <c r="C1800" s="188"/>
      <c r="D1800" s="190"/>
    </row>
    <row r="1801" spans="1:6" ht="39" customHeight="1" x14ac:dyDescent="0.2">
      <c r="A1801" s="353" t="s">
        <v>171</v>
      </c>
      <c r="B1801" s="354"/>
      <c r="C1801" s="191"/>
      <c r="D1801" s="353" t="s">
        <v>172</v>
      </c>
      <c r="E1801" s="354"/>
      <c r="F1801" s="355"/>
    </row>
    <row r="1802" spans="1:6" ht="6" customHeight="1" x14ac:dyDescent="0.2">
      <c r="A1802" s="115"/>
      <c r="B1802" s="116"/>
      <c r="C1802" s="117"/>
      <c r="D1802" s="118"/>
      <c r="E1802" s="119"/>
      <c r="F1802" s="120"/>
    </row>
    <row r="1803" spans="1:6" ht="14.1" customHeight="1" x14ac:dyDescent="0.2">
      <c r="A1803" s="356" t="s">
        <v>147</v>
      </c>
      <c r="B1803" s="357"/>
      <c r="C1803" s="358"/>
      <c r="D1803" s="122" t="s">
        <v>148</v>
      </c>
      <c r="E1803" s="123" t="s">
        <v>149</v>
      </c>
      <c r="F1803" s="124"/>
    </row>
    <row r="1804" spans="1:6" ht="12.75" customHeight="1" x14ac:dyDescent="0.2">
      <c r="A1804" s="356"/>
      <c r="B1804" s="357"/>
      <c r="C1804" s="358"/>
      <c r="D1804" s="122" t="s">
        <v>817</v>
      </c>
      <c r="E1804" s="125" t="s">
        <v>817</v>
      </c>
      <c r="F1804" s="124"/>
    </row>
    <row r="1805" spans="1:6" ht="12.75" customHeight="1" x14ac:dyDescent="0.2">
      <c r="A1805" s="126" t="s">
        <v>150</v>
      </c>
      <c r="B1805" s="127"/>
      <c r="C1805" s="127"/>
      <c r="D1805" s="122" t="s">
        <v>151</v>
      </c>
      <c r="E1805" s="128" t="s">
        <v>152</v>
      </c>
      <c r="F1805" s="124"/>
    </row>
    <row r="1806" spans="1:6" ht="12.75" customHeight="1" x14ac:dyDescent="0.2">
      <c r="A1806" s="129" t="s">
        <v>153</v>
      </c>
      <c r="B1806" s="130"/>
      <c r="C1806" s="127"/>
      <c r="D1806" s="122" t="s">
        <v>154</v>
      </c>
      <c r="E1806" s="125">
        <v>33</v>
      </c>
      <c r="F1806" s="124"/>
    </row>
    <row r="1807" spans="1:6" ht="12.75" customHeight="1" x14ac:dyDescent="0.2">
      <c r="A1807" s="131" t="s">
        <v>153</v>
      </c>
      <c r="B1807" s="132"/>
      <c r="C1807" s="133"/>
      <c r="D1807" s="134"/>
      <c r="E1807" s="135"/>
      <c r="F1807" s="124"/>
    </row>
    <row r="1808" spans="1:6" ht="6" customHeight="1" x14ac:dyDescent="0.2">
      <c r="A1808" s="136"/>
      <c r="B1808" s="137"/>
      <c r="C1808" s="138"/>
      <c r="D1808" s="139"/>
      <c r="E1808" s="140"/>
      <c r="F1808" s="141"/>
    </row>
    <row r="1809" spans="1:6" ht="6" customHeight="1" x14ac:dyDescent="0.2">
      <c r="A1809" s="142"/>
      <c r="B1809" s="143"/>
      <c r="C1809" s="144"/>
      <c r="D1809" s="145"/>
      <c r="E1809" s="146"/>
      <c r="F1809" s="147"/>
    </row>
    <row r="1810" spans="1:6" ht="12.75" customHeight="1" x14ac:dyDescent="0.2">
      <c r="A1810" s="148" t="s">
        <v>155</v>
      </c>
      <c r="D1810" s="149"/>
      <c r="E1810" s="149"/>
      <c r="F1810" s="149"/>
    </row>
    <row r="1811" spans="1:6" ht="17.25" customHeight="1" x14ac:dyDescent="0.2">
      <c r="A1811" s="150" t="s">
        <v>504</v>
      </c>
      <c r="B1811" s="151"/>
      <c r="C1811" s="152"/>
      <c r="D1811" s="149"/>
      <c r="E1811" s="149"/>
      <c r="F1811" s="149"/>
    </row>
    <row r="1812" spans="1:6" ht="12.75" customHeight="1" x14ac:dyDescent="0.2">
      <c r="A1812" s="150" t="s">
        <v>153</v>
      </c>
      <c r="B1812" s="151"/>
      <c r="C1812" s="152"/>
      <c r="D1812" s="149"/>
      <c r="E1812" s="149"/>
      <c r="F1812" s="149"/>
    </row>
    <row r="1813" spans="1:6" ht="12.75" customHeight="1" x14ac:dyDescent="0.2">
      <c r="A1813" s="150" t="s">
        <v>153</v>
      </c>
      <c r="B1813" s="151"/>
      <c r="C1813" s="152"/>
      <c r="D1813" s="149"/>
      <c r="E1813" s="149"/>
      <c r="F1813" s="149"/>
    </row>
    <row r="1814" spans="1:6" ht="12.75" customHeight="1" x14ac:dyDescent="0.2">
      <c r="A1814" s="153" t="s">
        <v>156</v>
      </c>
      <c r="B1814" s="154"/>
      <c r="C1814" s="154"/>
      <c r="D1814" s="154"/>
      <c r="E1814" s="154"/>
      <c r="F1814" s="154"/>
    </row>
    <row r="1815" spans="1:6" ht="6" customHeight="1" x14ac:dyDescent="0.2">
      <c r="E1815" s="155"/>
    </row>
    <row r="1816" spans="1:6" ht="12.75" customHeight="1" x14ac:dyDescent="0.2">
      <c r="A1816" s="156" t="s">
        <v>536</v>
      </c>
      <c r="B1816" s="157" t="s">
        <v>535</v>
      </c>
      <c r="C1816" s="149"/>
      <c r="D1816" s="149"/>
      <c r="E1816" s="152"/>
      <c r="F1816" s="158" t="s">
        <v>5</v>
      </c>
    </row>
    <row r="1817" spans="1:6" ht="6" customHeight="1" x14ac:dyDescent="0.2">
      <c r="E1817" s="155"/>
    </row>
    <row r="1818" spans="1:6" ht="6" customHeight="1" x14ac:dyDescent="0.2">
      <c r="E1818" s="155"/>
    </row>
    <row r="1819" spans="1:6" ht="12.75" customHeight="1" x14ac:dyDescent="0.2">
      <c r="A1819" s="159" t="s">
        <v>157</v>
      </c>
      <c r="B1819" s="159" t="s">
        <v>109</v>
      </c>
      <c r="C1819" s="160" t="s">
        <v>158</v>
      </c>
      <c r="D1819" s="161" t="s">
        <v>111</v>
      </c>
      <c r="E1819" s="162" t="s">
        <v>159</v>
      </c>
      <c r="F1819" s="163" t="s">
        <v>160</v>
      </c>
    </row>
    <row r="1820" spans="1:6" ht="6" customHeight="1" x14ac:dyDescent="0.2">
      <c r="A1820" s="164"/>
      <c r="B1820" s="164"/>
      <c r="C1820" s="164"/>
      <c r="D1820" s="164"/>
      <c r="E1820" s="164"/>
      <c r="F1820" s="164"/>
    </row>
    <row r="1821" spans="1:6" ht="12.75" customHeight="1" x14ac:dyDescent="0.2">
      <c r="A1821" s="147"/>
      <c r="B1821" s="165" t="s">
        <v>161</v>
      </c>
      <c r="C1821" s="166"/>
      <c r="D1821" s="166"/>
      <c r="E1821" s="166"/>
      <c r="F1821" s="166"/>
    </row>
    <row r="1822" spans="1:6" ht="8.25" customHeight="1" x14ac:dyDescent="0.2">
      <c r="A1822" s="167"/>
      <c r="B1822" s="167"/>
      <c r="C1822" s="167"/>
      <c r="D1822" s="167"/>
      <c r="E1822" s="167"/>
      <c r="F1822" s="167"/>
    </row>
    <row r="1823" spans="1:6" ht="12.75" customHeight="1" x14ac:dyDescent="0.2">
      <c r="A1823" s="168" t="s">
        <v>195</v>
      </c>
      <c r="B1823" s="169" t="s">
        <v>534</v>
      </c>
      <c r="C1823" s="170" t="s">
        <v>3</v>
      </c>
      <c r="D1823" s="171">
        <v>56.17</v>
      </c>
      <c r="E1823" s="172">
        <v>8.44</v>
      </c>
      <c r="F1823" s="172">
        <v>474.07</v>
      </c>
    </row>
    <row r="1824" spans="1:6" ht="12.75" customHeight="1" x14ac:dyDescent="0.2">
      <c r="B1824" s="169" t="s">
        <v>533</v>
      </c>
    </row>
    <row r="1825" spans="1:6" ht="409.6" hidden="1" customHeight="1" x14ac:dyDescent="0.2"/>
    <row r="1826" spans="1:6" ht="12.75" customHeight="1" x14ac:dyDescent="0.2">
      <c r="A1826" s="168" t="s">
        <v>233</v>
      </c>
      <c r="B1826" s="169" t="s">
        <v>532</v>
      </c>
      <c r="C1826" s="170" t="s">
        <v>170</v>
      </c>
      <c r="D1826" s="171">
        <v>50.44</v>
      </c>
      <c r="E1826" s="172">
        <v>5.36</v>
      </c>
      <c r="F1826" s="172">
        <v>270.36</v>
      </c>
    </row>
    <row r="1827" spans="1:6" ht="12.75" customHeight="1" x14ac:dyDescent="0.2">
      <c r="B1827" s="169" t="s">
        <v>531</v>
      </c>
    </row>
    <row r="1828" spans="1:6" ht="12.75" customHeight="1" x14ac:dyDescent="0.2">
      <c r="B1828" s="169" t="s">
        <v>530</v>
      </c>
    </row>
    <row r="1829" spans="1:6" ht="409.6" hidden="1" customHeight="1" x14ac:dyDescent="0.2"/>
    <row r="1830" spans="1:6" ht="12.75" customHeight="1" x14ac:dyDescent="0.2">
      <c r="A1830" s="168" t="s">
        <v>529</v>
      </c>
      <c r="B1830" s="169" t="s">
        <v>528</v>
      </c>
      <c r="C1830" s="170" t="s">
        <v>24</v>
      </c>
      <c r="D1830" s="171">
        <v>40.32</v>
      </c>
      <c r="E1830" s="172">
        <v>121.04</v>
      </c>
      <c r="F1830" s="172">
        <v>4880.33</v>
      </c>
    </row>
    <row r="1831" spans="1:6" ht="12.75" customHeight="1" x14ac:dyDescent="0.2">
      <c r="B1831" s="169" t="s">
        <v>177</v>
      </c>
    </row>
    <row r="1832" spans="1:6" ht="12.75" customHeight="1" x14ac:dyDescent="0.2">
      <c r="B1832" s="169" t="s">
        <v>178</v>
      </c>
    </row>
    <row r="1833" spans="1:6" ht="409.6" hidden="1" customHeight="1" x14ac:dyDescent="0.2"/>
    <row r="1834" spans="1:6" ht="12.75" customHeight="1" x14ac:dyDescent="0.2">
      <c r="A1834" s="168" t="s">
        <v>527</v>
      </c>
      <c r="B1834" s="169" t="s">
        <v>526</v>
      </c>
      <c r="C1834" s="170" t="s">
        <v>7</v>
      </c>
      <c r="D1834" s="171">
        <v>943.31</v>
      </c>
      <c r="E1834" s="172">
        <v>1.31</v>
      </c>
      <c r="F1834" s="172">
        <v>1235.74</v>
      </c>
    </row>
    <row r="1835" spans="1:6" ht="12.75" customHeight="1" x14ac:dyDescent="0.2">
      <c r="B1835" s="169" t="s">
        <v>517</v>
      </c>
    </row>
    <row r="1836" spans="1:6" ht="409.6" hidden="1" customHeight="1" x14ac:dyDescent="0.2"/>
    <row r="1837" spans="1:6" ht="12.75" customHeight="1" x14ac:dyDescent="0.2">
      <c r="A1837" s="168" t="s">
        <v>525</v>
      </c>
      <c r="B1837" s="169" t="s">
        <v>524</v>
      </c>
      <c r="C1837" s="170" t="s">
        <v>7</v>
      </c>
      <c r="D1837" s="171">
        <v>854.37</v>
      </c>
      <c r="E1837" s="172">
        <v>1.29</v>
      </c>
      <c r="F1837" s="172">
        <v>1102.1400000000001</v>
      </c>
    </row>
    <row r="1838" spans="1:6" ht="12.75" customHeight="1" x14ac:dyDescent="0.2">
      <c r="B1838" s="169" t="s">
        <v>517</v>
      </c>
    </row>
    <row r="1839" spans="1:6" ht="409.6" hidden="1" customHeight="1" x14ac:dyDescent="0.2"/>
    <row r="1840" spans="1:6" ht="12.75" customHeight="1" x14ac:dyDescent="0.2">
      <c r="A1840" s="168" t="s">
        <v>523</v>
      </c>
      <c r="B1840" s="169" t="s">
        <v>522</v>
      </c>
      <c r="C1840" s="170" t="s">
        <v>7</v>
      </c>
      <c r="D1840" s="171">
        <v>143.4</v>
      </c>
      <c r="E1840" s="172">
        <v>1.28</v>
      </c>
      <c r="F1840" s="172">
        <v>183.55</v>
      </c>
    </row>
    <row r="1841" spans="1:6" ht="12.75" customHeight="1" x14ac:dyDescent="0.2">
      <c r="B1841" s="169" t="s">
        <v>517</v>
      </c>
    </row>
    <row r="1842" spans="1:6" ht="409.6" hidden="1" customHeight="1" x14ac:dyDescent="0.2"/>
    <row r="1843" spans="1:6" ht="12.75" customHeight="1" x14ac:dyDescent="0.2">
      <c r="A1843" s="168" t="s">
        <v>521</v>
      </c>
      <c r="B1843" s="169" t="s">
        <v>520</v>
      </c>
      <c r="C1843" s="170" t="s">
        <v>7</v>
      </c>
      <c r="D1843" s="171">
        <v>561.42999999999995</v>
      </c>
      <c r="E1843" s="172">
        <v>1.33</v>
      </c>
      <c r="F1843" s="172">
        <v>746.7</v>
      </c>
    </row>
    <row r="1844" spans="1:6" ht="12.75" customHeight="1" x14ac:dyDescent="0.2">
      <c r="B1844" s="169" t="s">
        <v>517</v>
      </c>
    </row>
    <row r="1845" spans="1:6" ht="409.6" hidden="1" customHeight="1" x14ac:dyDescent="0.2"/>
    <row r="1846" spans="1:6" ht="12.75" customHeight="1" x14ac:dyDescent="0.2">
      <c r="A1846" s="168" t="s">
        <v>519</v>
      </c>
      <c r="B1846" s="169" t="s">
        <v>518</v>
      </c>
      <c r="C1846" s="170" t="s">
        <v>7</v>
      </c>
      <c r="D1846" s="171">
        <v>821.62</v>
      </c>
      <c r="E1846" s="172">
        <v>1.35</v>
      </c>
      <c r="F1846" s="172">
        <v>1109.19</v>
      </c>
    </row>
    <row r="1847" spans="1:6" ht="12.75" customHeight="1" x14ac:dyDescent="0.2">
      <c r="B1847" s="169" t="s">
        <v>517</v>
      </c>
    </row>
    <row r="1848" spans="1:6" ht="409.6" hidden="1" customHeight="1" x14ac:dyDescent="0.2"/>
    <row r="1849" spans="1:6" ht="12.75" customHeight="1" x14ac:dyDescent="0.2">
      <c r="A1849" s="168" t="s">
        <v>179</v>
      </c>
      <c r="B1849" s="169" t="s">
        <v>516</v>
      </c>
      <c r="C1849" s="170" t="s">
        <v>24</v>
      </c>
      <c r="D1849" s="171">
        <v>16</v>
      </c>
      <c r="E1849" s="172">
        <v>6.58</v>
      </c>
      <c r="F1849" s="172">
        <v>105.28</v>
      </c>
    </row>
    <row r="1850" spans="1:6" ht="12.75" customHeight="1" x14ac:dyDescent="0.2">
      <c r="B1850" s="169" t="s">
        <v>515</v>
      </c>
    </row>
    <row r="1851" spans="1:6" ht="12.75" customHeight="1" x14ac:dyDescent="0.2">
      <c r="B1851" s="169" t="s">
        <v>514</v>
      </c>
    </row>
    <row r="1852" spans="1:6" ht="12.75" customHeight="1" x14ac:dyDescent="0.2">
      <c r="B1852" s="169" t="s">
        <v>513</v>
      </c>
    </row>
    <row r="1853" spans="1:6" ht="409.6" hidden="1" customHeight="1" x14ac:dyDescent="0.2"/>
    <row r="1854" spans="1:6" ht="12.75" customHeight="1" x14ac:dyDescent="0.2">
      <c r="A1854" s="168" t="s">
        <v>512</v>
      </c>
      <c r="B1854" s="169" t="s">
        <v>511</v>
      </c>
      <c r="C1854" s="170" t="s">
        <v>176</v>
      </c>
      <c r="D1854" s="171">
        <v>25.92</v>
      </c>
      <c r="E1854" s="172">
        <v>10.7</v>
      </c>
      <c r="F1854" s="172">
        <v>277.33999999999997</v>
      </c>
    </row>
    <row r="1855" spans="1:6" ht="12.75" customHeight="1" x14ac:dyDescent="0.2">
      <c r="B1855" s="169" t="s">
        <v>510</v>
      </c>
    </row>
    <row r="1856" spans="1:6" ht="12.75" customHeight="1" x14ac:dyDescent="0.2">
      <c r="B1856" s="169" t="s">
        <v>509</v>
      </c>
    </row>
    <row r="1857" spans="1:6" ht="409.6" hidden="1" customHeight="1" x14ac:dyDescent="0.2"/>
    <row r="1858" spans="1:6" ht="12.75" customHeight="1" x14ac:dyDescent="0.2">
      <c r="A1858" s="168" t="s">
        <v>508</v>
      </c>
      <c r="B1858" s="169" t="s">
        <v>507</v>
      </c>
      <c r="C1858" s="170" t="s">
        <v>176</v>
      </c>
      <c r="D1858" s="171">
        <v>16.2</v>
      </c>
      <c r="E1858" s="172">
        <v>196.4</v>
      </c>
      <c r="F1858" s="172">
        <v>3181.68</v>
      </c>
    </row>
    <row r="1859" spans="1:6" ht="409.6" hidden="1" customHeight="1" x14ac:dyDescent="0.2"/>
    <row r="1860" spans="1:6" ht="12.75" customHeight="1" x14ac:dyDescent="0.2">
      <c r="A1860" s="168" t="s">
        <v>506</v>
      </c>
      <c r="B1860" s="169" t="s">
        <v>505</v>
      </c>
      <c r="C1860" s="170" t="s">
        <v>5</v>
      </c>
      <c r="D1860" s="171">
        <v>0.5</v>
      </c>
      <c r="E1860" s="172">
        <v>2964.4</v>
      </c>
      <c r="F1860" s="172">
        <v>1482.2</v>
      </c>
    </row>
    <row r="1861" spans="1:6" ht="409.6" hidden="1" customHeight="1" x14ac:dyDescent="0.2"/>
    <row r="1862" spans="1:6" ht="11.25" customHeight="1" x14ac:dyDescent="0.2">
      <c r="B1862" s="165" t="s">
        <v>162</v>
      </c>
      <c r="C1862" s="166"/>
      <c r="D1862" s="166"/>
      <c r="E1862" s="173"/>
      <c r="F1862" s="174">
        <v>15048.58</v>
      </c>
    </row>
    <row r="1863" spans="1:6" ht="6.75" customHeight="1" x14ac:dyDescent="0.2">
      <c r="A1863" s="167"/>
      <c r="B1863" s="167"/>
      <c r="C1863" s="167"/>
      <c r="D1863" s="167"/>
      <c r="E1863" s="164"/>
      <c r="F1863" s="164"/>
    </row>
    <row r="1864" spans="1:6" ht="0.2" customHeight="1" x14ac:dyDescent="0.2"/>
    <row r="1865" spans="1:6" ht="11.25" customHeight="1" x14ac:dyDescent="0.2">
      <c r="A1865" s="175"/>
      <c r="B1865" s="176" t="s">
        <v>163</v>
      </c>
      <c r="C1865" s="177"/>
      <c r="D1865" s="178"/>
      <c r="E1865" s="179" t="s">
        <v>153</v>
      </c>
      <c r="F1865" s="180">
        <v>15048.58</v>
      </c>
    </row>
    <row r="1866" spans="1:6" ht="409.6" hidden="1" customHeight="1" x14ac:dyDescent="0.2"/>
    <row r="1867" spans="1:6" ht="11.25" customHeight="1" x14ac:dyDescent="0.2">
      <c r="A1867" s="175"/>
      <c r="B1867" s="176" t="s">
        <v>164</v>
      </c>
      <c r="C1867" s="177"/>
      <c r="D1867" s="178"/>
      <c r="E1867" s="179">
        <v>13</v>
      </c>
      <c r="F1867" s="180">
        <v>1956.32</v>
      </c>
    </row>
    <row r="1868" spans="1:6" ht="409.6" hidden="1" customHeight="1" x14ac:dyDescent="0.2"/>
    <row r="1869" spans="1:6" ht="11.25" customHeight="1" x14ac:dyDescent="0.2">
      <c r="A1869" s="175"/>
      <c r="B1869" s="176" t="s">
        <v>165</v>
      </c>
      <c r="C1869" s="177"/>
      <c r="D1869" s="178"/>
      <c r="E1869" s="179" t="s">
        <v>153</v>
      </c>
      <c r="F1869" s="180">
        <v>17004.900000000001</v>
      </c>
    </row>
    <row r="1870" spans="1:6" ht="409.6" hidden="1" customHeight="1" x14ac:dyDescent="0.2"/>
    <row r="1871" spans="1:6" ht="11.25" customHeight="1" x14ac:dyDescent="0.2">
      <c r="A1871" s="175"/>
      <c r="B1871" s="176" t="s">
        <v>166</v>
      </c>
      <c r="C1871" s="177"/>
      <c r="D1871" s="178"/>
      <c r="E1871" s="179">
        <v>1</v>
      </c>
      <c r="F1871" s="180">
        <v>170.05</v>
      </c>
    </row>
    <row r="1872" spans="1:6" ht="409.6" hidden="1" customHeight="1" x14ac:dyDescent="0.2"/>
    <row r="1873" spans="1:6" ht="11.25" customHeight="1" x14ac:dyDescent="0.2">
      <c r="A1873" s="175"/>
      <c r="B1873" s="176" t="s">
        <v>165</v>
      </c>
      <c r="C1873" s="177"/>
      <c r="D1873" s="178"/>
      <c r="E1873" s="179" t="s">
        <v>153</v>
      </c>
      <c r="F1873" s="180">
        <v>17174.95</v>
      </c>
    </row>
    <row r="1874" spans="1:6" ht="409.6" hidden="1" customHeight="1" x14ac:dyDescent="0.2"/>
    <row r="1875" spans="1:6" ht="11.25" customHeight="1" x14ac:dyDescent="0.2">
      <c r="A1875" s="175"/>
      <c r="B1875" s="176" t="s">
        <v>167</v>
      </c>
      <c r="C1875" s="177"/>
      <c r="D1875" s="178"/>
      <c r="E1875" s="179">
        <v>8</v>
      </c>
      <c r="F1875" s="180">
        <v>1374</v>
      </c>
    </row>
    <row r="1876" spans="1:6" ht="409.6" hidden="1" customHeight="1" x14ac:dyDescent="0.2"/>
    <row r="1877" spans="1:6" ht="29.25" customHeight="1" x14ac:dyDescent="0.2"/>
    <row r="1878" spans="1:6" ht="6" customHeight="1" x14ac:dyDescent="0.2">
      <c r="A1878" s="188"/>
      <c r="B1878" s="189"/>
      <c r="C1878" s="188"/>
      <c r="D1878" s="190"/>
    </row>
    <row r="1879" spans="1:6" ht="39" customHeight="1" x14ac:dyDescent="0.2">
      <c r="A1879" s="353" t="s">
        <v>171</v>
      </c>
      <c r="B1879" s="354"/>
      <c r="C1879" s="191"/>
      <c r="D1879" s="353" t="s">
        <v>172</v>
      </c>
      <c r="E1879" s="354"/>
      <c r="F1879" s="355"/>
    </row>
    <row r="1880" spans="1:6" ht="6" customHeight="1" x14ac:dyDescent="0.2">
      <c r="A1880" s="115"/>
      <c r="B1880" s="116"/>
      <c r="C1880" s="117"/>
      <c r="D1880" s="118"/>
      <c r="E1880" s="119"/>
      <c r="F1880" s="120"/>
    </row>
    <row r="1881" spans="1:6" ht="14.1" customHeight="1" x14ac:dyDescent="0.2">
      <c r="A1881" s="356" t="s">
        <v>147</v>
      </c>
      <c r="B1881" s="357"/>
      <c r="C1881" s="358"/>
      <c r="D1881" s="122" t="s">
        <v>148</v>
      </c>
      <c r="E1881" s="123" t="s">
        <v>149</v>
      </c>
      <c r="F1881" s="124"/>
    </row>
    <row r="1882" spans="1:6" ht="12.75" customHeight="1" x14ac:dyDescent="0.2">
      <c r="A1882" s="356"/>
      <c r="B1882" s="357"/>
      <c r="C1882" s="358"/>
      <c r="D1882" s="122" t="s">
        <v>817</v>
      </c>
      <c r="E1882" s="125" t="s">
        <v>817</v>
      </c>
      <c r="F1882" s="124"/>
    </row>
    <row r="1883" spans="1:6" ht="12.75" customHeight="1" x14ac:dyDescent="0.2">
      <c r="A1883" s="126" t="s">
        <v>150</v>
      </c>
      <c r="B1883" s="127"/>
      <c r="C1883" s="127"/>
      <c r="D1883" s="122" t="s">
        <v>151</v>
      </c>
      <c r="E1883" s="128" t="s">
        <v>152</v>
      </c>
      <c r="F1883" s="124"/>
    </row>
    <row r="1884" spans="1:6" ht="12.75" customHeight="1" x14ac:dyDescent="0.2">
      <c r="A1884" s="129" t="s">
        <v>153</v>
      </c>
      <c r="B1884" s="130"/>
      <c r="C1884" s="127"/>
      <c r="D1884" s="122" t="s">
        <v>154</v>
      </c>
      <c r="E1884" s="125">
        <v>34</v>
      </c>
      <c r="F1884" s="124"/>
    </row>
    <row r="1885" spans="1:6" ht="12.75" customHeight="1" x14ac:dyDescent="0.2">
      <c r="A1885" s="131" t="s">
        <v>153</v>
      </c>
      <c r="B1885" s="132"/>
      <c r="C1885" s="133"/>
      <c r="D1885" s="134"/>
      <c r="E1885" s="135"/>
      <c r="F1885" s="124"/>
    </row>
    <row r="1886" spans="1:6" ht="6" customHeight="1" x14ac:dyDescent="0.2">
      <c r="A1886" s="136"/>
      <c r="B1886" s="137"/>
      <c r="C1886" s="138"/>
      <c r="D1886" s="139"/>
      <c r="E1886" s="140"/>
      <c r="F1886" s="141"/>
    </row>
    <row r="1887" spans="1:6" ht="6" customHeight="1" x14ac:dyDescent="0.2">
      <c r="A1887" s="142"/>
      <c r="B1887" s="143"/>
      <c r="C1887" s="144"/>
      <c r="D1887" s="145"/>
      <c r="E1887" s="146"/>
      <c r="F1887" s="147"/>
    </row>
    <row r="1888" spans="1:6" ht="12.75" customHeight="1" x14ac:dyDescent="0.2">
      <c r="A1888" s="148" t="s">
        <v>155</v>
      </c>
      <c r="D1888" s="149"/>
      <c r="E1888" s="149"/>
      <c r="F1888" s="149"/>
    </row>
    <row r="1889" spans="1:6" ht="17.25" customHeight="1" x14ac:dyDescent="0.2">
      <c r="A1889" s="150" t="s">
        <v>504</v>
      </c>
      <c r="B1889" s="151"/>
      <c r="C1889" s="152"/>
      <c r="D1889" s="149"/>
      <c r="E1889" s="149"/>
      <c r="F1889" s="149"/>
    </row>
    <row r="1890" spans="1:6" ht="12.75" customHeight="1" x14ac:dyDescent="0.2">
      <c r="A1890" s="150" t="s">
        <v>153</v>
      </c>
      <c r="B1890" s="151"/>
      <c r="C1890" s="152"/>
      <c r="D1890" s="149"/>
      <c r="E1890" s="149"/>
      <c r="F1890" s="149"/>
    </row>
    <row r="1891" spans="1:6" ht="12.75" customHeight="1" x14ac:dyDescent="0.2">
      <c r="A1891" s="150" t="s">
        <v>153</v>
      </c>
      <c r="B1891" s="151"/>
      <c r="C1891" s="152"/>
      <c r="D1891" s="149"/>
      <c r="E1891" s="149"/>
      <c r="F1891" s="149"/>
    </row>
    <row r="1892" spans="1:6" ht="12.75" customHeight="1" x14ac:dyDescent="0.2">
      <c r="A1892" s="153" t="s">
        <v>156</v>
      </c>
      <c r="B1892" s="154"/>
      <c r="C1892" s="154"/>
      <c r="D1892" s="154"/>
      <c r="E1892" s="154"/>
      <c r="F1892" s="154"/>
    </row>
    <row r="1893" spans="1:6" ht="12" customHeight="1" x14ac:dyDescent="0.2">
      <c r="C1893" s="181" t="s">
        <v>168</v>
      </c>
      <c r="E1893" s="182"/>
      <c r="F1893" s="183">
        <v>18548.95</v>
      </c>
    </row>
    <row r="1894" spans="1:6" ht="12.75" customHeight="1" x14ac:dyDescent="0.2">
      <c r="A1894" s="184" t="s">
        <v>503</v>
      </c>
      <c r="B1894" s="185"/>
      <c r="C1894" s="185"/>
      <c r="D1894" s="186"/>
      <c r="E1894" s="185"/>
      <c r="F1894" s="185"/>
    </row>
    <row r="1895" spans="1:6" ht="6" customHeight="1" x14ac:dyDescent="0.25">
      <c r="F1895" s="187"/>
    </row>
    <row r="1896" spans="1:6" ht="409.6" customHeight="1" x14ac:dyDescent="0.2"/>
    <row r="1897" spans="1:6" ht="6" customHeight="1" x14ac:dyDescent="0.2">
      <c r="A1897" s="188"/>
      <c r="B1897" s="189"/>
      <c r="C1897" s="188"/>
      <c r="D1897" s="190"/>
    </row>
    <row r="1898" spans="1:6" ht="39" customHeight="1" x14ac:dyDescent="0.2">
      <c r="A1898" s="353" t="s">
        <v>171</v>
      </c>
      <c r="B1898" s="354"/>
      <c r="C1898" s="191"/>
      <c r="D1898" s="353" t="s">
        <v>172</v>
      </c>
      <c r="E1898" s="354"/>
      <c r="F1898" s="355"/>
    </row>
  </sheetData>
  <mergeCells count="102">
    <mergeCell ref="A1881:C1882"/>
    <mergeCell ref="A1898:B1898"/>
    <mergeCell ref="D1898:F1898"/>
    <mergeCell ref="A1801:B1801"/>
    <mergeCell ref="D1801:F1801"/>
    <mergeCell ref="A1803:C1804"/>
    <mergeCell ref="A1879:B1879"/>
    <mergeCell ref="D1879:F1879"/>
    <mergeCell ref="A1711:C1712"/>
    <mergeCell ref="A1755:B1755"/>
    <mergeCell ref="D1755:F1755"/>
    <mergeCell ref="A1757:C1758"/>
    <mergeCell ref="A1663:B1663"/>
    <mergeCell ref="D1663:F1663"/>
    <mergeCell ref="A1665:C1666"/>
    <mergeCell ref="A1709:B1709"/>
    <mergeCell ref="D1709:F1709"/>
    <mergeCell ref="A1525:C1526"/>
    <mergeCell ref="A1593:B1593"/>
    <mergeCell ref="D1593:F1593"/>
    <mergeCell ref="A1595:C1596"/>
    <mergeCell ref="A1477:B1477"/>
    <mergeCell ref="D1477:F1477"/>
    <mergeCell ref="A1479:C1480"/>
    <mergeCell ref="A1523:B1523"/>
    <mergeCell ref="D1523:F1523"/>
    <mergeCell ref="A1363:C1364"/>
    <mergeCell ref="A1431:B1431"/>
    <mergeCell ref="D1431:F1431"/>
    <mergeCell ref="A1433:C1434"/>
    <mergeCell ref="A1291:B1291"/>
    <mergeCell ref="D1291:F1291"/>
    <mergeCell ref="A1293:C1294"/>
    <mergeCell ref="A1361:B1361"/>
    <mergeCell ref="D1361:F1361"/>
    <mergeCell ref="A1201:C1202"/>
    <mergeCell ref="A1245:B1245"/>
    <mergeCell ref="D1245:F1245"/>
    <mergeCell ref="A1247:C1248"/>
    <mergeCell ref="A1132:B1132"/>
    <mergeCell ref="D1132:F1132"/>
    <mergeCell ref="A1134:C1135"/>
    <mergeCell ref="A1199:B1199"/>
    <mergeCell ref="D1199:F1199"/>
    <mergeCell ref="A1012:C1013"/>
    <mergeCell ref="A1056:B1056"/>
    <mergeCell ref="D1056:F1056"/>
    <mergeCell ref="A1058:C1059"/>
    <mergeCell ref="A964:B964"/>
    <mergeCell ref="D964:F964"/>
    <mergeCell ref="A966:C967"/>
    <mergeCell ref="A1010:B1010"/>
    <mergeCell ref="D1010:F1010"/>
    <mergeCell ref="A823:C824"/>
    <mergeCell ref="A897:B897"/>
    <mergeCell ref="D897:F897"/>
    <mergeCell ref="A899:C900"/>
    <mergeCell ref="A770:B770"/>
    <mergeCell ref="D770:F770"/>
    <mergeCell ref="A772:C773"/>
    <mergeCell ref="A821:B821"/>
    <mergeCell ref="D821:F821"/>
    <mergeCell ref="A668:C669"/>
    <mergeCell ref="A710:B710"/>
    <mergeCell ref="D710:F710"/>
    <mergeCell ref="A712:C713"/>
    <mergeCell ref="A620:B620"/>
    <mergeCell ref="D620:F620"/>
    <mergeCell ref="A622:C623"/>
    <mergeCell ref="A666:B666"/>
    <mergeCell ref="D666:F666"/>
    <mergeCell ref="A509:C510"/>
    <mergeCell ref="A574:B574"/>
    <mergeCell ref="D574:F574"/>
    <mergeCell ref="A576:C577"/>
    <mergeCell ref="A431:B431"/>
    <mergeCell ref="D431:F431"/>
    <mergeCell ref="A433:C434"/>
    <mergeCell ref="A507:B507"/>
    <mergeCell ref="D507:F507"/>
    <mergeCell ref="A339:C340"/>
    <mergeCell ref="A384:B384"/>
    <mergeCell ref="D384:F384"/>
    <mergeCell ref="A386:C387"/>
    <mergeCell ref="A291:B291"/>
    <mergeCell ref="D291:F291"/>
    <mergeCell ref="A293:C294"/>
    <mergeCell ref="A337:B337"/>
    <mergeCell ref="D337:F337"/>
    <mergeCell ref="A2:C3"/>
    <mergeCell ref="A56:B56"/>
    <mergeCell ref="D56:F56"/>
    <mergeCell ref="A58:C59"/>
    <mergeCell ref="A199:C200"/>
    <mergeCell ref="A220:B220"/>
    <mergeCell ref="D220:F220"/>
    <mergeCell ref="A222:C223"/>
    <mergeCell ref="A121:B121"/>
    <mergeCell ref="D121:F121"/>
    <mergeCell ref="A123:C124"/>
    <mergeCell ref="A197:B197"/>
    <mergeCell ref="D197:F197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34" manualBreakCount="34">
    <brk id="56" min="1" max="16383" man="1"/>
    <brk id="121" min="1" max="16383" man="1"/>
    <brk id="197" min="1" max="16383" man="1"/>
    <brk id="220" min="1" max="16383" man="1"/>
    <brk id="291" min="1" max="16383" man="1"/>
    <brk id="337" min="1" max="16383" man="1"/>
    <brk id="384" min="1" max="16383" man="1"/>
    <brk id="431" min="1" max="16383" man="1"/>
    <brk id="507" min="1" max="16383" man="1"/>
    <brk id="574" min="1" max="16383" man="1"/>
    <brk id="620" min="1" max="16383" man="1"/>
    <brk id="666" min="1" max="16383" man="1"/>
    <brk id="710" min="1" max="16383" man="1"/>
    <brk id="770" min="1" max="16383" man="1"/>
    <brk id="821" min="1" max="16383" man="1"/>
    <brk id="897" min="1" max="16383" man="1"/>
    <brk id="964" min="1" max="16383" man="1"/>
    <brk id="1010" min="1" max="16383" man="1"/>
    <brk id="1056" min="1" max="16383" man="1"/>
    <brk id="1132" min="1" max="16383" man="1"/>
    <brk id="1199" min="1" max="16383" man="1"/>
    <brk id="1245" min="1" max="16383" man="1"/>
    <brk id="1291" min="1" max="16383" man="1"/>
    <brk id="1361" min="1" max="16383" man="1"/>
    <brk id="1431" min="1" max="16383" man="1"/>
    <brk id="1477" min="1" max="16383" man="1"/>
    <brk id="1523" min="1" max="16383" man="1"/>
    <brk id="1593" min="1" max="16383" man="1"/>
    <brk id="1663" min="1" max="16383" man="1"/>
    <brk id="1709" min="1" max="16383" man="1"/>
    <brk id="1755" min="1" max="16383" man="1"/>
    <brk id="1801" min="1" max="16383" man="1"/>
    <brk id="1879" min="1" max="16383" man="1"/>
    <brk id="189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opLeftCell="D78" zoomScale="80" zoomScaleNormal="80" workbookViewId="0">
      <selection activeCell="G95" sqref="G95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7.B.4</v>
      </c>
      <c r="B6" s="351"/>
      <c r="C6" s="352"/>
      <c r="D6" s="9" t="str">
        <f>+PRESUTO!D6</f>
        <v xml:space="preserve">   Bahía de 400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81" t="s">
        <v>238</v>
      </c>
      <c r="C9" s="23"/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15.75" thickBot="1" x14ac:dyDescent="0.3">
      <c r="A11" s="20"/>
      <c r="B11" s="23"/>
      <c r="C11" s="23"/>
      <c r="D11" s="23"/>
      <c r="E11" s="24"/>
      <c r="F11" s="23"/>
      <c r="G11" s="23"/>
      <c r="H11" s="79"/>
    </row>
    <row r="12" spans="1:8" ht="36.75" customHeight="1" thickTop="1" thickBot="1" x14ac:dyDescent="0.3">
      <c r="A12" s="1"/>
      <c r="B12" s="2" t="s">
        <v>237</v>
      </c>
      <c r="C12" s="2" t="s">
        <v>157</v>
      </c>
      <c r="D12" s="2" t="s">
        <v>109</v>
      </c>
      <c r="E12" s="2" t="s">
        <v>158</v>
      </c>
      <c r="F12" s="2" t="s">
        <v>111</v>
      </c>
      <c r="G12" s="2" t="s">
        <v>367</v>
      </c>
      <c r="H12" s="3" t="s">
        <v>368</v>
      </c>
    </row>
    <row r="13" spans="1:8" ht="15.75" thickTop="1" x14ac:dyDescent="0.25">
      <c r="A13" s="75"/>
      <c r="B13" s="77"/>
      <c r="C13" s="77"/>
      <c r="D13" s="77"/>
      <c r="E13" s="76"/>
      <c r="F13" s="77"/>
      <c r="G13" s="77"/>
      <c r="H13" s="78"/>
    </row>
    <row r="14" spans="1:8" x14ac:dyDescent="0.25">
      <c r="A14" s="20"/>
      <c r="B14" s="23" t="s">
        <v>197</v>
      </c>
      <c r="C14" s="23" t="s">
        <v>216</v>
      </c>
      <c r="D14" s="23" t="s">
        <v>217</v>
      </c>
      <c r="E14" s="24" t="s">
        <v>62</v>
      </c>
      <c r="F14" s="23"/>
      <c r="G14" s="23"/>
      <c r="H14" s="79"/>
    </row>
    <row r="15" spans="1:8" x14ac:dyDescent="0.25">
      <c r="A15" s="20"/>
      <c r="B15" s="23"/>
      <c r="C15" s="23" t="s">
        <v>71</v>
      </c>
      <c r="D15" s="23" t="s">
        <v>72</v>
      </c>
      <c r="E15" s="24" t="s">
        <v>62</v>
      </c>
      <c r="F15" s="23">
        <v>2</v>
      </c>
      <c r="G15" s="23">
        <v>21.28</v>
      </c>
      <c r="H15" s="79">
        <v>42.56</v>
      </c>
    </row>
    <row r="16" spans="1:8" x14ac:dyDescent="0.25">
      <c r="A16" s="20"/>
      <c r="B16" s="23"/>
      <c r="C16" s="23" t="s">
        <v>59</v>
      </c>
      <c r="D16" s="23" t="s">
        <v>61</v>
      </c>
      <c r="E16" s="24" t="s">
        <v>62</v>
      </c>
      <c r="F16" s="23">
        <v>0.12</v>
      </c>
      <c r="G16" s="23">
        <v>34.22</v>
      </c>
      <c r="H16" s="79">
        <v>4.1100000000000003</v>
      </c>
    </row>
    <row r="17" spans="1:8" x14ac:dyDescent="0.25">
      <c r="A17" s="20"/>
      <c r="B17" s="23"/>
      <c r="C17" s="23" t="s">
        <v>86</v>
      </c>
      <c r="D17" s="23" t="s">
        <v>87</v>
      </c>
      <c r="E17" s="24" t="s">
        <v>85</v>
      </c>
      <c r="F17" s="23">
        <v>0.04</v>
      </c>
      <c r="G17" s="23">
        <v>46.67</v>
      </c>
      <c r="H17" s="79">
        <v>1.87</v>
      </c>
    </row>
    <row r="18" spans="1:8" x14ac:dyDescent="0.25">
      <c r="A18" s="20"/>
      <c r="B18" s="23"/>
      <c r="C18" s="23" t="s">
        <v>83</v>
      </c>
      <c r="D18" s="23" t="s">
        <v>84</v>
      </c>
      <c r="E18" s="24" t="s">
        <v>85</v>
      </c>
      <c r="F18" s="23">
        <v>0.03</v>
      </c>
      <c r="G18" s="23">
        <v>46.67</v>
      </c>
      <c r="H18" s="79">
        <v>1.4</v>
      </c>
    </row>
    <row r="19" spans="1:8" x14ac:dyDescent="0.25">
      <c r="A19" s="20"/>
      <c r="B19" s="23"/>
      <c r="C19" s="23"/>
      <c r="D19" s="23"/>
      <c r="E19" s="24"/>
      <c r="F19" s="23"/>
      <c r="G19" s="23" t="s">
        <v>200</v>
      </c>
      <c r="H19" s="79">
        <v>49.94</v>
      </c>
    </row>
    <row r="20" spans="1:8" x14ac:dyDescent="0.25">
      <c r="A20" s="20"/>
      <c r="B20" s="23"/>
      <c r="C20" s="23"/>
      <c r="D20" s="23"/>
      <c r="E20" s="24"/>
      <c r="F20" s="23"/>
      <c r="G20" s="23"/>
      <c r="H20" s="79"/>
    </row>
    <row r="21" spans="1:8" x14ac:dyDescent="0.25">
      <c r="A21" s="20"/>
      <c r="B21" s="23" t="s">
        <v>197</v>
      </c>
      <c r="C21" s="23" t="s">
        <v>235</v>
      </c>
      <c r="D21" s="23" t="s">
        <v>236</v>
      </c>
      <c r="E21" s="24" t="s">
        <v>62</v>
      </c>
      <c r="F21" s="23"/>
      <c r="G21" s="23"/>
      <c r="H21" s="79"/>
    </row>
    <row r="22" spans="1:8" x14ac:dyDescent="0.25">
      <c r="A22" s="20"/>
      <c r="B22" s="23"/>
      <c r="C22" s="23" t="s">
        <v>71</v>
      </c>
      <c r="D22" s="23" t="s">
        <v>72</v>
      </c>
      <c r="E22" s="24" t="s">
        <v>62</v>
      </c>
      <c r="F22" s="23">
        <v>4</v>
      </c>
      <c r="G22" s="23">
        <v>21.28</v>
      </c>
      <c r="H22" s="79">
        <v>85.12</v>
      </c>
    </row>
    <row r="23" spans="1:8" x14ac:dyDescent="0.25">
      <c r="A23" s="20"/>
      <c r="B23" s="23"/>
      <c r="C23" s="23" t="s">
        <v>59</v>
      </c>
      <c r="D23" s="23" t="s">
        <v>61</v>
      </c>
      <c r="E23" s="24" t="s">
        <v>62</v>
      </c>
      <c r="F23" s="23">
        <v>0.22</v>
      </c>
      <c r="G23" s="23">
        <v>34.22</v>
      </c>
      <c r="H23" s="79">
        <v>7.53</v>
      </c>
    </row>
    <row r="24" spans="1:8" x14ac:dyDescent="0.25">
      <c r="A24" s="20"/>
      <c r="B24" s="23"/>
      <c r="C24" s="23" t="s">
        <v>83</v>
      </c>
      <c r="D24" s="23" t="s">
        <v>84</v>
      </c>
      <c r="E24" s="24" t="s">
        <v>85</v>
      </c>
      <c r="F24" s="23">
        <v>0.03</v>
      </c>
      <c r="G24" s="23">
        <v>92.65</v>
      </c>
      <c r="H24" s="79">
        <v>2.78</v>
      </c>
    </row>
    <row r="25" spans="1:8" x14ac:dyDescent="0.25">
      <c r="A25" s="20"/>
      <c r="B25" s="23"/>
      <c r="C25" s="23" t="s">
        <v>86</v>
      </c>
      <c r="D25" s="23" t="s">
        <v>87</v>
      </c>
      <c r="E25" s="24" t="s">
        <v>85</v>
      </c>
      <c r="F25" s="23">
        <v>0.04</v>
      </c>
      <c r="G25" s="23">
        <v>92.65</v>
      </c>
      <c r="H25" s="79">
        <v>3.71</v>
      </c>
    </row>
    <row r="26" spans="1:8" x14ac:dyDescent="0.25">
      <c r="A26" s="20"/>
      <c r="B26" s="23"/>
      <c r="C26" s="23"/>
      <c r="D26" s="23"/>
      <c r="E26" s="24"/>
      <c r="F26" s="23"/>
      <c r="G26" s="23" t="s">
        <v>200</v>
      </c>
      <c r="H26" s="79">
        <v>99.14</v>
      </c>
    </row>
    <row r="27" spans="1:8" x14ac:dyDescent="0.25">
      <c r="A27" s="20"/>
      <c r="B27" s="23"/>
      <c r="C27" s="23"/>
      <c r="D27" s="23"/>
      <c r="E27" s="24"/>
      <c r="F27" s="23"/>
      <c r="G27" s="23"/>
      <c r="H27" s="79"/>
    </row>
    <row r="28" spans="1:8" x14ac:dyDescent="0.25">
      <c r="A28" s="20"/>
      <c r="B28" s="23" t="s">
        <v>197</v>
      </c>
      <c r="C28" s="23" t="s">
        <v>201</v>
      </c>
      <c r="D28" s="23" t="s">
        <v>202</v>
      </c>
      <c r="E28" s="24" t="s">
        <v>62</v>
      </c>
      <c r="F28" s="23"/>
      <c r="G28" s="23"/>
      <c r="H28" s="79"/>
    </row>
    <row r="29" spans="1:8" x14ac:dyDescent="0.25">
      <c r="A29" s="20"/>
      <c r="B29" s="23"/>
      <c r="C29" s="23" t="s">
        <v>71</v>
      </c>
      <c r="D29" s="23" t="s">
        <v>72</v>
      </c>
      <c r="E29" s="24" t="s">
        <v>62</v>
      </c>
      <c r="F29" s="23">
        <v>5</v>
      </c>
      <c r="G29" s="23">
        <v>21.28</v>
      </c>
      <c r="H29" s="79">
        <v>106.4</v>
      </c>
    </row>
    <row r="30" spans="1:8" x14ac:dyDescent="0.25">
      <c r="A30" s="20"/>
      <c r="B30" s="23"/>
      <c r="C30" s="23" t="s">
        <v>59</v>
      </c>
      <c r="D30" s="23" t="s">
        <v>61</v>
      </c>
      <c r="E30" s="24" t="s">
        <v>62</v>
      </c>
      <c r="F30" s="23">
        <v>0.25</v>
      </c>
      <c r="G30" s="23">
        <v>34.22</v>
      </c>
      <c r="H30" s="79">
        <v>8.56</v>
      </c>
    </row>
    <row r="31" spans="1:8" x14ac:dyDescent="0.25">
      <c r="A31" s="20"/>
      <c r="B31" s="23"/>
      <c r="C31" s="23" t="s">
        <v>83</v>
      </c>
      <c r="D31" s="23" t="s">
        <v>84</v>
      </c>
      <c r="E31" s="24" t="s">
        <v>85</v>
      </c>
      <c r="F31" s="23">
        <v>0.03</v>
      </c>
      <c r="G31" s="23">
        <v>114.96</v>
      </c>
      <c r="H31" s="79">
        <v>3.45</v>
      </c>
    </row>
    <row r="32" spans="1:8" x14ac:dyDescent="0.25">
      <c r="A32" s="20"/>
      <c r="B32" s="23"/>
      <c r="C32" s="23" t="s">
        <v>86</v>
      </c>
      <c r="D32" s="23" t="s">
        <v>87</v>
      </c>
      <c r="E32" s="24" t="s">
        <v>85</v>
      </c>
      <c r="F32" s="23">
        <v>0.04</v>
      </c>
      <c r="G32" s="23">
        <v>114.96</v>
      </c>
      <c r="H32" s="79">
        <v>4.5999999999999996</v>
      </c>
    </row>
    <row r="33" spans="1:8" x14ac:dyDescent="0.25">
      <c r="A33" s="20"/>
      <c r="B33" s="23"/>
      <c r="C33" s="23"/>
      <c r="D33" s="23"/>
      <c r="E33" s="24"/>
      <c r="F33" s="23"/>
      <c r="G33" s="23" t="s">
        <v>200</v>
      </c>
      <c r="H33" s="79">
        <v>123.01</v>
      </c>
    </row>
    <row r="34" spans="1:8" x14ac:dyDescent="0.25">
      <c r="A34" s="20"/>
      <c r="B34" s="23"/>
      <c r="C34" s="23"/>
      <c r="D34" s="23"/>
      <c r="E34" s="24"/>
      <c r="F34" s="23"/>
      <c r="G34" s="23"/>
      <c r="H34" s="79"/>
    </row>
    <row r="35" spans="1:8" x14ac:dyDescent="0.25">
      <c r="A35" s="20"/>
      <c r="B35" s="23" t="s">
        <v>197</v>
      </c>
      <c r="C35" s="23" t="s">
        <v>205</v>
      </c>
      <c r="D35" s="23" t="s">
        <v>239</v>
      </c>
      <c r="E35" s="24" t="s">
        <v>62</v>
      </c>
      <c r="F35" s="23"/>
      <c r="G35" s="23"/>
      <c r="H35" s="79"/>
    </row>
    <row r="36" spans="1:8" x14ac:dyDescent="0.25">
      <c r="A36" s="20"/>
      <c r="B36" s="23"/>
      <c r="C36" s="23"/>
      <c r="D36" s="23" t="s">
        <v>240</v>
      </c>
      <c r="E36" s="24"/>
      <c r="F36" s="23"/>
      <c r="G36" s="23"/>
      <c r="H36" s="79"/>
    </row>
    <row r="37" spans="1:8" x14ac:dyDescent="0.25">
      <c r="A37" s="20"/>
      <c r="B37" s="23"/>
      <c r="C37" s="23" t="s">
        <v>63</v>
      </c>
      <c r="D37" s="23" t="s">
        <v>64</v>
      </c>
      <c r="E37" s="24" t="s">
        <v>62</v>
      </c>
      <c r="F37" s="23">
        <v>1</v>
      </c>
      <c r="G37" s="23">
        <v>27.41</v>
      </c>
      <c r="H37" s="79">
        <v>27.41</v>
      </c>
    </row>
    <row r="38" spans="1:8" x14ac:dyDescent="0.25">
      <c r="A38" s="20"/>
      <c r="B38" s="23"/>
      <c r="C38" s="23" t="s">
        <v>71</v>
      </c>
      <c r="D38" s="23" t="s">
        <v>72</v>
      </c>
      <c r="E38" s="24" t="s">
        <v>62</v>
      </c>
      <c r="F38" s="23">
        <v>4</v>
      </c>
      <c r="G38" s="23">
        <v>21.28</v>
      </c>
      <c r="H38" s="79">
        <v>85.12</v>
      </c>
    </row>
    <row r="39" spans="1:8" x14ac:dyDescent="0.25">
      <c r="A39" s="20"/>
      <c r="B39" s="23"/>
      <c r="C39" s="23" t="s">
        <v>59</v>
      </c>
      <c r="D39" s="23" t="s">
        <v>61</v>
      </c>
      <c r="E39" s="24" t="s">
        <v>62</v>
      </c>
      <c r="F39" s="23">
        <v>0.22</v>
      </c>
      <c r="G39" s="23">
        <v>34.22</v>
      </c>
      <c r="H39" s="79">
        <v>7.53</v>
      </c>
    </row>
    <row r="40" spans="1:8" x14ac:dyDescent="0.25">
      <c r="A40" s="20"/>
      <c r="B40" s="23"/>
      <c r="C40" s="23" t="s">
        <v>86</v>
      </c>
      <c r="D40" s="23" t="s">
        <v>87</v>
      </c>
      <c r="E40" s="24" t="s">
        <v>85</v>
      </c>
      <c r="F40" s="23">
        <v>0.04</v>
      </c>
      <c r="G40" s="23">
        <v>120.06</v>
      </c>
      <c r="H40" s="79">
        <v>4.8</v>
      </c>
    </row>
    <row r="41" spans="1:8" x14ac:dyDescent="0.25">
      <c r="A41" s="20"/>
      <c r="B41" s="23"/>
      <c r="C41" s="23" t="s">
        <v>83</v>
      </c>
      <c r="D41" s="23" t="s">
        <v>84</v>
      </c>
      <c r="E41" s="24" t="s">
        <v>85</v>
      </c>
      <c r="F41" s="23">
        <v>0.03</v>
      </c>
      <c r="G41" s="23">
        <v>120.06</v>
      </c>
      <c r="H41" s="79">
        <v>3.6</v>
      </c>
    </row>
    <row r="42" spans="1:8" x14ac:dyDescent="0.25">
      <c r="A42" s="20"/>
      <c r="B42" s="23"/>
      <c r="C42" s="23"/>
      <c r="D42" s="23"/>
      <c r="E42" s="24"/>
      <c r="F42" s="23"/>
      <c r="G42" s="23" t="s">
        <v>200</v>
      </c>
      <c r="H42" s="79">
        <v>128.46</v>
      </c>
    </row>
    <row r="43" spans="1:8" x14ac:dyDescent="0.25">
      <c r="A43" s="20"/>
      <c r="B43" s="23"/>
      <c r="C43" s="23"/>
      <c r="D43" s="23"/>
      <c r="E43" s="24"/>
      <c r="F43" s="23"/>
      <c r="G43" s="23"/>
      <c r="H43" s="79"/>
    </row>
    <row r="44" spans="1:8" x14ac:dyDescent="0.25">
      <c r="A44" s="20"/>
      <c r="B44" s="23" t="s">
        <v>197</v>
      </c>
      <c r="C44" s="23" t="s">
        <v>229</v>
      </c>
      <c r="D44" s="23" t="s">
        <v>241</v>
      </c>
      <c r="E44" s="24" t="s">
        <v>62</v>
      </c>
      <c r="F44" s="23"/>
      <c r="G44" s="23"/>
      <c r="H44" s="79"/>
    </row>
    <row r="45" spans="1:8" x14ac:dyDescent="0.25">
      <c r="A45" s="20"/>
      <c r="B45" s="23"/>
      <c r="C45" s="23"/>
      <c r="D45" s="23" t="s">
        <v>240</v>
      </c>
      <c r="E45" s="24"/>
      <c r="F45" s="23"/>
      <c r="G45" s="23"/>
      <c r="H45" s="79"/>
    </row>
    <row r="46" spans="1:8" x14ac:dyDescent="0.25">
      <c r="A46" s="20"/>
      <c r="B46" s="23"/>
      <c r="C46" s="23" t="s">
        <v>63</v>
      </c>
      <c r="D46" s="23" t="s">
        <v>64</v>
      </c>
      <c r="E46" s="24" t="s">
        <v>62</v>
      </c>
      <c r="F46" s="23">
        <v>1</v>
      </c>
      <c r="G46" s="23">
        <v>27.41</v>
      </c>
      <c r="H46" s="79">
        <v>27.41</v>
      </c>
    </row>
    <row r="47" spans="1:8" x14ac:dyDescent="0.25">
      <c r="A47" s="20"/>
      <c r="B47" s="23"/>
      <c r="C47" s="23" t="s">
        <v>71</v>
      </c>
      <c r="D47" s="23" t="s">
        <v>72</v>
      </c>
      <c r="E47" s="24" t="s">
        <v>62</v>
      </c>
      <c r="F47" s="23">
        <v>5</v>
      </c>
      <c r="G47" s="23">
        <v>21.28</v>
      </c>
      <c r="H47" s="79">
        <v>106.4</v>
      </c>
    </row>
    <row r="48" spans="1:8" x14ac:dyDescent="0.25">
      <c r="A48" s="20"/>
      <c r="B48" s="23"/>
      <c r="C48" s="23" t="s">
        <v>59</v>
      </c>
      <c r="D48" s="23" t="s">
        <v>61</v>
      </c>
      <c r="E48" s="24" t="s">
        <v>62</v>
      </c>
      <c r="F48" s="23">
        <v>0.3</v>
      </c>
      <c r="G48" s="23">
        <v>34.22</v>
      </c>
      <c r="H48" s="79">
        <v>10.27</v>
      </c>
    </row>
    <row r="49" spans="1:8" x14ac:dyDescent="0.25">
      <c r="A49" s="20"/>
      <c r="B49" s="23"/>
      <c r="C49" s="23" t="s">
        <v>86</v>
      </c>
      <c r="D49" s="23" t="s">
        <v>87</v>
      </c>
      <c r="E49" s="24" t="s">
        <v>85</v>
      </c>
      <c r="F49" s="23">
        <v>0.04</v>
      </c>
      <c r="G49" s="23">
        <v>144.08000000000001</v>
      </c>
      <c r="H49" s="79">
        <v>5.76</v>
      </c>
    </row>
    <row r="50" spans="1:8" x14ac:dyDescent="0.25">
      <c r="A50" s="20"/>
      <c r="B50" s="23"/>
      <c r="C50" s="23" t="s">
        <v>83</v>
      </c>
      <c r="D50" s="23" t="s">
        <v>84</v>
      </c>
      <c r="E50" s="24" t="s">
        <v>85</v>
      </c>
      <c r="F50" s="23">
        <v>0.03</v>
      </c>
      <c r="G50" s="23">
        <v>144.08000000000001</v>
      </c>
      <c r="H50" s="79">
        <v>4.32</v>
      </c>
    </row>
    <row r="51" spans="1:8" x14ac:dyDescent="0.25">
      <c r="A51" s="20"/>
      <c r="B51" s="23"/>
      <c r="C51" s="23"/>
      <c r="D51" s="23"/>
      <c r="E51" s="24"/>
      <c r="F51" s="23"/>
      <c r="G51" s="23" t="s">
        <v>200</v>
      </c>
      <c r="H51" s="79">
        <v>154.16</v>
      </c>
    </row>
    <row r="52" spans="1:8" x14ac:dyDescent="0.25">
      <c r="A52" s="20"/>
      <c r="B52" s="23"/>
      <c r="C52" s="23"/>
      <c r="D52" s="23"/>
      <c r="E52" s="24"/>
      <c r="F52" s="23"/>
      <c r="G52" s="23"/>
      <c r="H52" s="79"/>
    </row>
    <row r="53" spans="1:8" x14ac:dyDescent="0.25">
      <c r="A53" s="20"/>
      <c r="B53" s="23" t="s">
        <v>197</v>
      </c>
      <c r="C53" s="23" t="s">
        <v>226</v>
      </c>
      <c r="D53" s="23" t="s">
        <v>227</v>
      </c>
      <c r="E53" s="24" t="s">
        <v>62</v>
      </c>
      <c r="F53" s="23"/>
      <c r="G53" s="23"/>
      <c r="H53" s="79"/>
    </row>
    <row r="54" spans="1:8" x14ac:dyDescent="0.25">
      <c r="A54" s="20"/>
      <c r="B54" s="23"/>
      <c r="C54" s="23" t="s">
        <v>63</v>
      </c>
      <c r="D54" s="23" t="s">
        <v>64</v>
      </c>
      <c r="E54" s="24" t="s">
        <v>62</v>
      </c>
      <c r="F54" s="23">
        <v>1</v>
      </c>
      <c r="G54" s="23">
        <v>27.41</v>
      </c>
      <c r="H54" s="79">
        <v>27.41</v>
      </c>
    </row>
    <row r="55" spans="1:8" x14ac:dyDescent="0.25">
      <c r="A55" s="20"/>
      <c r="B55" s="23"/>
      <c r="C55" s="23" t="s">
        <v>75</v>
      </c>
      <c r="D55" s="23" t="s">
        <v>76</v>
      </c>
      <c r="E55" s="24" t="s">
        <v>62</v>
      </c>
      <c r="F55" s="23">
        <v>1</v>
      </c>
      <c r="G55" s="23">
        <v>21.28</v>
      </c>
      <c r="H55" s="79">
        <v>21.28</v>
      </c>
    </row>
    <row r="56" spans="1:8" x14ac:dyDescent="0.25">
      <c r="A56" s="20"/>
      <c r="B56" s="23"/>
      <c r="C56" s="23" t="s">
        <v>59</v>
      </c>
      <c r="D56" s="23" t="s">
        <v>61</v>
      </c>
      <c r="E56" s="24" t="s">
        <v>62</v>
      </c>
      <c r="F56" s="23">
        <v>0.12</v>
      </c>
      <c r="G56" s="23">
        <v>34.22</v>
      </c>
      <c r="H56" s="79">
        <v>4.1100000000000003</v>
      </c>
    </row>
    <row r="57" spans="1:8" x14ac:dyDescent="0.25">
      <c r="A57" s="20"/>
      <c r="B57" s="23"/>
      <c r="C57" s="23" t="s">
        <v>86</v>
      </c>
      <c r="D57" s="23" t="s">
        <v>87</v>
      </c>
      <c r="E57" s="24" t="s">
        <v>85</v>
      </c>
      <c r="F57" s="23">
        <v>0.04</v>
      </c>
      <c r="G57" s="23">
        <v>52.8</v>
      </c>
      <c r="H57" s="79">
        <v>2.11</v>
      </c>
    </row>
    <row r="58" spans="1:8" x14ac:dyDescent="0.25">
      <c r="A58" s="20"/>
      <c r="B58" s="23"/>
      <c r="C58" s="23" t="s">
        <v>83</v>
      </c>
      <c r="D58" s="23" t="s">
        <v>84</v>
      </c>
      <c r="E58" s="24" t="s">
        <v>85</v>
      </c>
      <c r="F58" s="23">
        <v>0.03</v>
      </c>
      <c r="G58" s="23">
        <v>52.8</v>
      </c>
      <c r="H58" s="79">
        <v>1.58</v>
      </c>
    </row>
    <row r="59" spans="1:8" x14ac:dyDescent="0.25">
      <c r="A59" s="20"/>
      <c r="B59" s="23"/>
      <c r="C59" s="23"/>
      <c r="D59" s="23"/>
      <c r="E59" s="24"/>
      <c r="F59" s="23"/>
      <c r="G59" s="23" t="s">
        <v>200</v>
      </c>
      <c r="H59" s="79">
        <v>56.49</v>
      </c>
    </row>
    <row r="60" spans="1:8" x14ac:dyDescent="0.25">
      <c r="A60" s="20"/>
      <c r="B60" s="23"/>
      <c r="C60" s="23"/>
      <c r="D60" s="23"/>
      <c r="E60" s="24"/>
      <c r="F60" s="23"/>
      <c r="G60" s="23"/>
      <c r="H60" s="79"/>
    </row>
    <row r="61" spans="1:8" x14ac:dyDescent="0.25">
      <c r="A61" s="20"/>
      <c r="B61" s="23" t="s">
        <v>197</v>
      </c>
      <c r="C61" s="23" t="s">
        <v>218</v>
      </c>
      <c r="D61" s="23" t="s">
        <v>219</v>
      </c>
      <c r="E61" s="24" t="s">
        <v>62</v>
      </c>
      <c r="F61" s="23"/>
      <c r="G61" s="23"/>
      <c r="H61" s="79"/>
    </row>
    <row r="62" spans="1:8" x14ac:dyDescent="0.25">
      <c r="A62" s="20"/>
      <c r="B62" s="23"/>
      <c r="C62" s="23" t="s">
        <v>65</v>
      </c>
      <c r="D62" s="23" t="s">
        <v>66</v>
      </c>
      <c r="E62" s="24" t="s">
        <v>62</v>
      </c>
      <c r="F62" s="23">
        <v>1</v>
      </c>
      <c r="G62" s="23">
        <v>27.41</v>
      </c>
      <c r="H62" s="79">
        <v>27.41</v>
      </c>
    </row>
    <row r="63" spans="1:8" x14ac:dyDescent="0.25">
      <c r="A63" s="20"/>
      <c r="B63" s="23"/>
      <c r="C63" s="23" t="s">
        <v>75</v>
      </c>
      <c r="D63" s="23" t="s">
        <v>76</v>
      </c>
      <c r="E63" s="24" t="s">
        <v>62</v>
      </c>
      <c r="F63" s="23">
        <v>1</v>
      </c>
      <c r="G63" s="23">
        <v>21.28</v>
      </c>
      <c r="H63" s="79">
        <v>21.28</v>
      </c>
    </row>
    <row r="64" spans="1:8" x14ac:dyDescent="0.25">
      <c r="A64" s="20"/>
      <c r="B64" s="23"/>
      <c r="C64" s="23" t="s">
        <v>59</v>
      </c>
      <c r="D64" s="23" t="s">
        <v>61</v>
      </c>
      <c r="E64" s="24" t="s">
        <v>62</v>
      </c>
      <c r="F64" s="23">
        <v>7.0000000000000007E-2</v>
      </c>
      <c r="G64" s="23">
        <v>34.22</v>
      </c>
      <c r="H64" s="79">
        <v>2.4</v>
      </c>
    </row>
    <row r="65" spans="1:8" x14ac:dyDescent="0.25">
      <c r="A65" s="20"/>
      <c r="B65" s="23"/>
      <c r="C65" s="23" t="s">
        <v>83</v>
      </c>
      <c r="D65" s="23" t="s">
        <v>84</v>
      </c>
      <c r="E65" s="24" t="s">
        <v>85</v>
      </c>
      <c r="F65" s="23">
        <v>0.03</v>
      </c>
      <c r="G65" s="23">
        <v>51.09</v>
      </c>
      <c r="H65" s="79">
        <v>1.53</v>
      </c>
    </row>
    <row r="66" spans="1:8" x14ac:dyDescent="0.25">
      <c r="A66" s="20"/>
      <c r="B66" s="23"/>
      <c r="C66" s="23" t="s">
        <v>86</v>
      </c>
      <c r="D66" s="23" t="s">
        <v>87</v>
      </c>
      <c r="E66" s="24" t="s">
        <v>85</v>
      </c>
      <c r="F66" s="23">
        <v>0.04</v>
      </c>
      <c r="G66" s="23">
        <v>51.09</v>
      </c>
      <c r="H66" s="79">
        <v>2.04</v>
      </c>
    </row>
    <row r="67" spans="1:8" x14ac:dyDescent="0.25">
      <c r="A67" s="20"/>
      <c r="B67" s="23"/>
      <c r="C67" s="23"/>
      <c r="D67" s="23"/>
      <c r="E67" s="24"/>
      <c r="F67" s="23"/>
      <c r="G67" s="23" t="s">
        <v>200</v>
      </c>
      <c r="H67" s="79">
        <v>54.66</v>
      </c>
    </row>
    <row r="68" spans="1:8" x14ac:dyDescent="0.25">
      <c r="A68" s="20"/>
      <c r="B68" s="23"/>
      <c r="C68" s="23"/>
      <c r="D68" s="23"/>
      <c r="E68" s="24"/>
      <c r="F68" s="23"/>
      <c r="G68" s="23"/>
      <c r="H68" s="79"/>
    </row>
    <row r="69" spans="1:8" x14ac:dyDescent="0.25">
      <c r="A69" s="20"/>
      <c r="B69" s="23" t="s">
        <v>197</v>
      </c>
      <c r="C69" s="23" t="s">
        <v>193</v>
      </c>
      <c r="D69" s="23" t="s">
        <v>242</v>
      </c>
      <c r="E69" s="24" t="s">
        <v>62</v>
      </c>
      <c r="F69" s="23"/>
      <c r="G69" s="23"/>
      <c r="H69" s="79"/>
    </row>
    <row r="70" spans="1:8" x14ac:dyDescent="0.25">
      <c r="A70" s="20"/>
      <c r="B70" s="23"/>
      <c r="C70" s="23"/>
      <c r="D70" s="23" t="s">
        <v>243</v>
      </c>
      <c r="E70" s="24"/>
      <c r="F70" s="23"/>
      <c r="G70" s="23"/>
      <c r="H70" s="79"/>
    </row>
    <row r="71" spans="1:8" x14ac:dyDescent="0.25">
      <c r="A71" s="20"/>
      <c r="B71" s="23"/>
      <c r="C71" s="23" t="s">
        <v>69</v>
      </c>
      <c r="D71" s="23" t="s">
        <v>70</v>
      </c>
      <c r="E71" s="24" t="s">
        <v>62</v>
      </c>
      <c r="F71" s="23">
        <v>1</v>
      </c>
      <c r="G71" s="23">
        <v>27.41</v>
      </c>
      <c r="H71" s="79">
        <v>27.41</v>
      </c>
    </row>
    <row r="72" spans="1:8" x14ac:dyDescent="0.25">
      <c r="A72" s="20"/>
      <c r="B72" s="23"/>
      <c r="C72" s="23" t="s">
        <v>73</v>
      </c>
      <c r="D72" s="23" t="s">
        <v>74</v>
      </c>
      <c r="E72" s="24" t="s">
        <v>62</v>
      </c>
      <c r="F72" s="23">
        <v>2</v>
      </c>
      <c r="G72" s="23">
        <v>21.28</v>
      </c>
      <c r="H72" s="79">
        <v>42.56</v>
      </c>
    </row>
    <row r="73" spans="1:8" x14ac:dyDescent="0.25">
      <c r="A73" s="20"/>
      <c r="B73" s="23"/>
      <c r="C73" s="23" t="s">
        <v>59</v>
      </c>
      <c r="D73" s="23" t="s">
        <v>61</v>
      </c>
      <c r="E73" s="24" t="s">
        <v>62</v>
      </c>
      <c r="F73" s="23">
        <v>0.16</v>
      </c>
      <c r="G73" s="23">
        <v>34.22</v>
      </c>
      <c r="H73" s="79">
        <v>5.48</v>
      </c>
    </row>
    <row r="74" spans="1:8" x14ac:dyDescent="0.25">
      <c r="A74" s="20"/>
      <c r="B74" s="23"/>
      <c r="C74" s="23" t="s">
        <v>86</v>
      </c>
      <c r="D74" s="23" t="s">
        <v>87</v>
      </c>
      <c r="E74" s="24" t="s">
        <v>85</v>
      </c>
      <c r="F74" s="23">
        <v>0.04</v>
      </c>
      <c r="G74" s="23">
        <v>75.45</v>
      </c>
      <c r="H74" s="79">
        <v>3.02</v>
      </c>
    </row>
    <row r="75" spans="1:8" x14ac:dyDescent="0.25">
      <c r="A75" s="20"/>
      <c r="B75" s="23"/>
      <c r="C75" s="23" t="s">
        <v>83</v>
      </c>
      <c r="D75" s="23" t="s">
        <v>84</v>
      </c>
      <c r="E75" s="24" t="s">
        <v>85</v>
      </c>
      <c r="F75" s="23">
        <v>0.03</v>
      </c>
      <c r="G75" s="23">
        <v>75.45</v>
      </c>
      <c r="H75" s="79">
        <v>2.2599999999999998</v>
      </c>
    </row>
    <row r="76" spans="1:8" x14ac:dyDescent="0.25">
      <c r="A76" s="20"/>
      <c r="B76" s="23"/>
      <c r="C76" s="23"/>
      <c r="D76" s="23"/>
      <c r="E76" s="24"/>
      <c r="F76" s="23"/>
      <c r="G76" s="23" t="s">
        <v>200</v>
      </c>
      <c r="H76" s="79">
        <v>80.73</v>
      </c>
    </row>
    <row r="77" spans="1:8" x14ac:dyDescent="0.25">
      <c r="A77" s="20"/>
      <c r="B77" s="23"/>
      <c r="C77" s="23"/>
      <c r="D77" s="23"/>
      <c r="E77" s="24"/>
      <c r="F77" s="23"/>
      <c r="G77" s="23"/>
      <c r="H77" s="79"/>
    </row>
    <row r="78" spans="1:8" x14ac:dyDescent="0.25">
      <c r="A78" s="20"/>
      <c r="B78" s="23" t="s">
        <v>197</v>
      </c>
      <c r="C78" s="23" t="s">
        <v>198</v>
      </c>
      <c r="D78" s="23" t="s">
        <v>199</v>
      </c>
      <c r="E78" s="24" t="s">
        <v>62</v>
      </c>
      <c r="F78" s="23"/>
      <c r="G78" s="23"/>
      <c r="H78" s="79"/>
    </row>
    <row r="79" spans="1:8" x14ac:dyDescent="0.25">
      <c r="A79" s="20"/>
      <c r="B79" s="23"/>
      <c r="C79" s="23" t="s">
        <v>67</v>
      </c>
      <c r="D79" s="23" t="s">
        <v>68</v>
      </c>
      <c r="E79" s="24" t="s">
        <v>62</v>
      </c>
      <c r="F79" s="23">
        <v>1</v>
      </c>
      <c r="G79" s="23">
        <v>27.41</v>
      </c>
      <c r="H79" s="79">
        <v>27.41</v>
      </c>
    </row>
    <row r="80" spans="1:8" x14ac:dyDescent="0.25">
      <c r="A80" s="20"/>
      <c r="B80" s="23"/>
      <c r="C80" s="23" t="s">
        <v>75</v>
      </c>
      <c r="D80" s="23" t="s">
        <v>76</v>
      </c>
      <c r="E80" s="24" t="s">
        <v>62</v>
      </c>
      <c r="F80" s="23">
        <v>1</v>
      </c>
      <c r="G80" s="23">
        <v>21.28</v>
      </c>
      <c r="H80" s="79">
        <v>21.28</v>
      </c>
    </row>
    <row r="81" spans="1:8" x14ac:dyDescent="0.25">
      <c r="A81" s="20"/>
      <c r="B81" s="23"/>
      <c r="C81" s="23" t="s">
        <v>59</v>
      </c>
      <c r="D81" s="23" t="s">
        <v>61</v>
      </c>
      <c r="E81" s="24" t="s">
        <v>62</v>
      </c>
      <c r="F81" s="23">
        <v>7.0000000000000007E-2</v>
      </c>
      <c r="G81" s="23">
        <v>34.22</v>
      </c>
      <c r="H81" s="79">
        <v>2.4</v>
      </c>
    </row>
    <row r="82" spans="1:8" x14ac:dyDescent="0.25">
      <c r="A82" s="20"/>
      <c r="B82" s="23"/>
      <c r="C82" s="23" t="s">
        <v>83</v>
      </c>
      <c r="D82" s="23" t="s">
        <v>84</v>
      </c>
      <c r="E82" s="24" t="s">
        <v>85</v>
      </c>
      <c r="F82" s="23">
        <v>0.03</v>
      </c>
      <c r="G82" s="23">
        <v>51.09</v>
      </c>
      <c r="H82" s="79">
        <v>1.53</v>
      </c>
    </row>
    <row r="83" spans="1:8" x14ac:dyDescent="0.25">
      <c r="A83" s="20"/>
      <c r="B83" s="23"/>
      <c r="C83" s="23" t="s">
        <v>86</v>
      </c>
      <c r="D83" s="23" t="s">
        <v>87</v>
      </c>
      <c r="E83" s="24" t="s">
        <v>85</v>
      </c>
      <c r="F83" s="23">
        <v>0.04</v>
      </c>
      <c r="G83" s="23">
        <v>51.09</v>
      </c>
      <c r="H83" s="79">
        <v>2.04</v>
      </c>
    </row>
    <row r="84" spans="1:8" x14ac:dyDescent="0.25">
      <c r="A84" s="20"/>
      <c r="B84" s="23"/>
      <c r="C84" s="23"/>
      <c r="D84" s="23"/>
      <c r="E84" s="24"/>
      <c r="F84" s="23"/>
      <c r="G84" s="23" t="s">
        <v>200</v>
      </c>
      <c r="H84" s="79">
        <v>54.66</v>
      </c>
    </row>
    <row r="85" spans="1:8" x14ac:dyDescent="0.25">
      <c r="A85" s="20"/>
      <c r="B85" s="23"/>
      <c r="C85" s="23"/>
      <c r="D85" s="23"/>
      <c r="E85" s="24"/>
      <c r="F85" s="23"/>
      <c r="G85" s="23"/>
      <c r="H85" s="79"/>
    </row>
    <row r="86" spans="1:8" x14ac:dyDescent="0.25">
      <c r="A86" s="20"/>
      <c r="B86" s="23" t="s">
        <v>197</v>
      </c>
      <c r="C86" s="23" t="s">
        <v>649</v>
      </c>
      <c r="D86" s="23" t="s">
        <v>650</v>
      </c>
      <c r="E86" s="24" t="s">
        <v>62</v>
      </c>
      <c r="F86" s="23"/>
      <c r="G86" s="23"/>
      <c r="H86" s="79"/>
    </row>
    <row r="87" spans="1:8" x14ac:dyDescent="0.25">
      <c r="A87" s="20"/>
      <c r="B87" s="23"/>
      <c r="C87" s="23" t="s">
        <v>489</v>
      </c>
      <c r="D87" s="23" t="s">
        <v>490</v>
      </c>
      <c r="E87" s="24" t="s">
        <v>62</v>
      </c>
      <c r="F87" s="23">
        <v>1</v>
      </c>
      <c r="G87" s="23">
        <v>27.41</v>
      </c>
      <c r="H87" s="79">
        <v>27.41</v>
      </c>
    </row>
    <row r="88" spans="1:8" x14ac:dyDescent="0.25">
      <c r="A88" s="20"/>
      <c r="B88" s="23"/>
      <c r="C88" s="23" t="s">
        <v>75</v>
      </c>
      <c r="D88" s="23" t="s">
        <v>76</v>
      </c>
      <c r="E88" s="24" t="s">
        <v>62</v>
      </c>
      <c r="F88" s="23">
        <v>1</v>
      </c>
      <c r="G88" s="23">
        <v>21.28</v>
      </c>
      <c r="H88" s="79">
        <v>21.28</v>
      </c>
    </row>
    <row r="89" spans="1:8" x14ac:dyDescent="0.25">
      <c r="A89" s="20"/>
      <c r="B89" s="23"/>
      <c r="C89" s="23" t="s">
        <v>59</v>
      </c>
      <c r="D89" s="23" t="s">
        <v>61</v>
      </c>
      <c r="E89" s="24" t="s">
        <v>62</v>
      </c>
      <c r="F89" s="23">
        <v>7.0000000000000007E-2</v>
      </c>
      <c r="G89" s="23">
        <v>34.22</v>
      </c>
      <c r="H89" s="79">
        <v>2.4</v>
      </c>
    </row>
    <row r="90" spans="1:8" x14ac:dyDescent="0.25">
      <c r="A90" s="20"/>
      <c r="B90" s="23"/>
      <c r="C90" s="23" t="s">
        <v>83</v>
      </c>
      <c r="D90" s="23" t="s">
        <v>84</v>
      </c>
      <c r="E90" s="24" t="s">
        <v>85</v>
      </c>
      <c r="F90" s="23">
        <v>0.03</v>
      </c>
      <c r="G90" s="23">
        <v>51.09</v>
      </c>
      <c r="H90" s="79">
        <v>1.53</v>
      </c>
    </row>
    <row r="91" spans="1:8" x14ac:dyDescent="0.25">
      <c r="A91" s="20"/>
      <c r="B91" s="23"/>
      <c r="C91" s="23" t="s">
        <v>86</v>
      </c>
      <c r="D91" s="23" t="s">
        <v>87</v>
      </c>
      <c r="E91" s="24" t="s">
        <v>85</v>
      </c>
      <c r="F91" s="23">
        <v>0.04</v>
      </c>
      <c r="G91" s="23">
        <v>51.09</v>
      </c>
      <c r="H91" s="79">
        <v>2.04</v>
      </c>
    </row>
    <row r="92" spans="1:8" x14ac:dyDescent="0.25">
      <c r="A92" s="20"/>
      <c r="B92" s="23"/>
      <c r="C92" s="23"/>
      <c r="D92" s="23"/>
      <c r="E92" s="24"/>
      <c r="F92" s="23"/>
      <c r="G92" s="23" t="s">
        <v>200</v>
      </c>
      <c r="H92" s="79">
        <v>54.66</v>
      </c>
    </row>
    <row r="93" spans="1:8" x14ac:dyDescent="0.25">
      <c r="A93" s="20"/>
      <c r="B93" s="23"/>
      <c r="C93" s="23"/>
      <c r="D93" s="23"/>
      <c r="E93" s="24"/>
      <c r="F93" s="23"/>
      <c r="G93" s="23"/>
      <c r="H93" s="79"/>
    </row>
    <row r="94" spans="1:8" x14ac:dyDescent="0.25">
      <c r="A94" s="20"/>
      <c r="B94" s="23" t="s">
        <v>197</v>
      </c>
      <c r="C94" s="23" t="s">
        <v>651</v>
      </c>
      <c r="D94" s="23" t="s">
        <v>652</v>
      </c>
      <c r="E94" s="24" t="s">
        <v>62</v>
      </c>
      <c r="F94" s="23"/>
      <c r="G94" s="23"/>
      <c r="H94" s="79"/>
    </row>
    <row r="95" spans="1:8" x14ac:dyDescent="0.25">
      <c r="A95" s="20"/>
      <c r="B95" s="23"/>
      <c r="C95" s="23" t="s">
        <v>491</v>
      </c>
      <c r="D95" s="23" t="s">
        <v>492</v>
      </c>
      <c r="E95" s="24" t="s">
        <v>62</v>
      </c>
      <c r="F95" s="23">
        <v>1</v>
      </c>
      <c r="G95" s="23">
        <v>27.41</v>
      </c>
      <c r="H95" s="79">
        <v>27.41</v>
      </c>
    </row>
    <row r="96" spans="1:8" x14ac:dyDescent="0.25">
      <c r="A96" s="20"/>
      <c r="B96" s="23"/>
      <c r="C96" s="23" t="s">
        <v>75</v>
      </c>
      <c r="D96" s="23" t="s">
        <v>76</v>
      </c>
      <c r="E96" s="24" t="s">
        <v>62</v>
      </c>
      <c r="F96" s="23">
        <v>1</v>
      </c>
      <c r="G96" s="23">
        <v>21.28</v>
      </c>
      <c r="H96" s="79">
        <v>21.28</v>
      </c>
    </row>
    <row r="97" spans="1:8" x14ac:dyDescent="0.25">
      <c r="A97" s="20"/>
      <c r="B97" s="23"/>
      <c r="C97" s="23" t="s">
        <v>59</v>
      </c>
      <c r="D97" s="23" t="s">
        <v>61</v>
      </c>
      <c r="E97" s="24" t="s">
        <v>62</v>
      </c>
      <c r="F97" s="23">
        <v>7.0000000000000007E-2</v>
      </c>
      <c r="G97" s="23">
        <v>34.22</v>
      </c>
      <c r="H97" s="79">
        <v>2.4</v>
      </c>
    </row>
    <row r="98" spans="1:8" x14ac:dyDescent="0.25">
      <c r="A98" s="20"/>
      <c r="B98" s="23"/>
      <c r="C98" s="23" t="s">
        <v>83</v>
      </c>
      <c r="D98" s="23" t="s">
        <v>84</v>
      </c>
      <c r="E98" s="24" t="s">
        <v>85</v>
      </c>
      <c r="F98" s="23">
        <v>0.03</v>
      </c>
      <c r="G98" s="23">
        <v>51.09</v>
      </c>
      <c r="H98" s="79">
        <v>1.53</v>
      </c>
    </row>
    <row r="99" spans="1:8" x14ac:dyDescent="0.25">
      <c r="A99" s="20"/>
      <c r="B99" s="23"/>
      <c r="C99" s="23" t="s">
        <v>86</v>
      </c>
      <c r="D99" s="23" t="s">
        <v>87</v>
      </c>
      <c r="E99" s="24" t="s">
        <v>85</v>
      </c>
      <c r="F99" s="23">
        <v>0.04</v>
      </c>
      <c r="G99" s="23">
        <v>51.09</v>
      </c>
      <c r="H99" s="79">
        <v>2.04</v>
      </c>
    </row>
    <row r="100" spans="1:8" x14ac:dyDescent="0.25">
      <c r="A100" s="20"/>
      <c r="B100" s="23"/>
      <c r="C100" s="23"/>
      <c r="D100" s="23"/>
      <c r="E100" s="24"/>
      <c r="F100" s="23"/>
      <c r="G100" s="23" t="s">
        <v>200</v>
      </c>
      <c r="H100" s="79">
        <v>54.66</v>
      </c>
    </row>
    <row r="101" spans="1:8" x14ac:dyDescent="0.25">
      <c r="A101" s="20"/>
      <c r="B101" s="23"/>
      <c r="C101" s="23"/>
      <c r="D101" s="23"/>
      <c r="E101" s="24"/>
      <c r="F101" s="23"/>
      <c r="G101" s="23"/>
      <c r="H101" s="79"/>
    </row>
    <row r="102" spans="1:8" x14ac:dyDescent="0.25">
      <c r="A102" s="20"/>
      <c r="B102" s="23"/>
      <c r="C102" s="23"/>
      <c r="D102" s="23"/>
      <c r="E102" s="24"/>
      <c r="F102" s="23"/>
      <c r="G102" s="23"/>
      <c r="H102" s="79"/>
    </row>
    <row r="103" spans="1:8" ht="15.75" thickBot="1" x14ac:dyDescent="0.3">
      <c r="A103" s="27"/>
      <c r="B103" s="28"/>
      <c r="C103" s="28"/>
      <c r="D103" s="28"/>
      <c r="E103" s="29"/>
      <c r="F103" s="28"/>
      <c r="G103" s="28"/>
      <c r="H103" s="84"/>
    </row>
    <row r="104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9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9" x14ac:dyDescent="0.25">
      <c r="A4" s="20"/>
      <c r="B4" s="24"/>
      <c r="C4" s="23"/>
      <c r="D4" s="24"/>
      <c r="E4" s="23"/>
      <c r="F4" s="23"/>
      <c r="G4" s="23"/>
      <c r="H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9" ht="19.5" thickBot="1" x14ac:dyDescent="0.35">
      <c r="A6" s="350" t="str">
        <f>+PRESUTO!A6</f>
        <v>7.B.4</v>
      </c>
      <c r="B6" s="351"/>
      <c r="C6" s="352"/>
      <c r="D6" s="9" t="str">
        <f>+PRESUTO!D6</f>
        <v xml:space="preserve">   Bahía de 400 kV</v>
      </c>
      <c r="E6" s="12"/>
      <c r="F6" s="12"/>
      <c r="G6" s="12"/>
      <c r="H6" s="80"/>
    </row>
    <row r="7" spans="1:9" x14ac:dyDescent="0.25">
      <c r="A7" s="20"/>
      <c r="B7" s="24"/>
      <c r="C7" s="23"/>
      <c r="D7" s="24"/>
      <c r="E7" s="23"/>
      <c r="F7" s="23"/>
      <c r="G7" s="23"/>
      <c r="H7" s="79"/>
    </row>
    <row r="8" spans="1:9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9" ht="21.75" thickBot="1" x14ac:dyDescent="0.4">
      <c r="A9" s="20"/>
      <c r="B9" s="81" t="s">
        <v>196</v>
      </c>
      <c r="C9" s="23"/>
      <c r="D9" s="23"/>
      <c r="E9" s="23"/>
      <c r="F9" s="23"/>
      <c r="G9" s="42" t="s">
        <v>146</v>
      </c>
      <c r="H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9" ht="43.5" customHeight="1" thickTop="1" thickBot="1" x14ac:dyDescent="0.3">
      <c r="A11" s="1"/>
      <c r="B11" s="2" t="s">
        <v>237</v>
      </c>
      <c r="C11" s="2" t="s">
        <v>157</v>
      </c>
      <c r="D11" s="2" t="s">
        <v>109</v>
      </c>
      <c r="E11" s="2" t="s">
        <v>158</v>
      </c>
      <c r="F11" s="2" t="s">
        <v>111</v>
      </c>
      <c r="G11" s="2" t="s">
        <v>367</v>
      </c>
      <c r="H11" s="3" t="s">
        <v>368</v>
      </c>
      <c r="I11" s="49"/>
    </row>
    <row r="12" spans="1:9" ht="15.75" thickTop="1" x14ac:dyDescent="0.25">
      <c r="A12" s="75"/>
      <c r="B12" s="77"/>
      <c r="C12" s="77"/>
      <c r="D12" s="194"/>
      <c r="E12" s="194"/>
      <c r="F12" s="195"/>
      <c r="G12" s="195"/>
      <c r="H12" s="200"/>
      <c r="I12" s="49"/>
    </row>
    <row r="13" spans="1:9" x14ac:dyDescent="0.25">
      <c r="A13" s="192"/>
      <c r="B13" s="85" t="s">
        <v>197</v>
      </c>
      <c r="C13" s="85" t="s">
        <v>173</v>
      </c>
      <c r="D13" s="85" t="s">
        <v>174</v>
      </c>
      <c r="E13" s="85" t="s">
        <v>7</v>
      </c>
      <c r="F13" s="85"/>
      <c r="G13" s="85"/>
      <c r="H13" s="201"/>
      <c r="I13" s="4"/>
    </row>
    <row r="14" spans="1:9" x14ac:dyDescent="0.25">
      <c r="A14" s="192"/>
      <c r="B14" s="85"/>
      <c r="C14" s="85"/>
      <c r="D14" s="85" t="s">
        <v>175</v>
      </c>
      <c r="E14" s="85"/>
      <c r="F14" s="85"/>
      <c r="G14" s="85"/>
      <c r="H14" s="201"/>
      <c r="I14" s="4"/>
    </row>
    <row r="15" spans="1:9" x14ac:dyDescent="0.25">
      <c r="A15" s="192"/>
      <c r="B15" s="85"/>
      <c r="C15" s="85" t="s">
        <v>55</v>
      </c>
      <c r="D15" s="85" t="s">
        <v>56</v>
      </c>
      <c r="E15" s="85" t="s">
        <v>16</v>
      </c>
      <c r="F15" s="85">
        <v>1.1000000000000001E-3</v>
      </c>
      <c r="G15" s="85">
        <v>835.5</v>
      </c>
      <c r="H15" s="201">
        <v>0.92</v>
      </c>
      <c r="I15" s="4"/>
    </row>
    <row r="16" spans="1:9" x14ac:dyDescent="0.25">
      <c r="A16" s="192"/>
      <c r="B16" s="85"/>
      <c r="C16" s="85" t="s">
        <v>8</v>
      </c>
      <c r="D16" s="85" t="s">
        <v>9</v>
      </c>
      <c r="E16" s="85" t="s">
        <v>10</v>
      </c>
      <c r="F16" s="85">
        <v>6.7000000000000002E-3</v>
      </c>
      <c r="G16" s="85">
        <v>1.18</v>
      </c>
      <c r="H16" s="201">
        <v>0.01</v>
      </c>
      <c r="I16" s="4"/>
    </row>
    <row r="17" spans="1:9" x14ac:dyDescent="0.25">
      <c r="A17" s="192"/>
      <c r="B17" s="85" t="s">
        <v>197</v>
      </c>
      <c r="C17" s="85" t="s">
        <v>198</v>
      </c>
      <c r="D17" s="85" t="s">
        <v>199</v>
      </c>
      <c r="E17" s="85" t="s">
        <v>62</v>
      </c>
      <c r="F17" s="85">
        <v>6.94E-3</v>
      </c>
      <c r="G17" s="85">
        <v>54.66</v>
      </c>
      <c r="H17" s="201">
        <v>0.38</v>
      </c>
      <c r="I17" s="4"/>
    </row>
    <row r="18" spans="1:9" x14ac:dyDescent="0.25">
      <c r="A18" s="192"/>
      <c r="B18" s="85" t="s">
        <v>197</v>
      </c>
      <c r="C18" s="85" t="s">
        <v>527</v>
      </c>
      <c r="D18" s="85" t="s">
        <v>653</v>
      </c>
      <c r="E18" s="85" t="s">
        <v>7</v>
      </c>
      <c r="F18" s="85"/>
      <c r="G18" s="85"/>
      <c r="H18" s="201"/>
      <c r="I18" s="4"/>
    </row>
    <row r="19" spans="1:9" x14ac:dyDescent="0.25">
      <c r="A19" s="192"/>
      <c r="B19" s="85"/>
      <c r="C19" s="85"/>
      <c r="D19" s="85" t="s">
        <v>654</v>
      </c>
      <c r="E19" s="85"/>
      <c r="F19" s="85"/>
      <c r="G19" s="85"/>
      <c r="H19" s="201"/>
      <c r="I19" s="4"/>
    </row>
    <row r="20" spans="1:9" x14ac:dyDescent="0.25">
      <c r="A20" s="192"/>
      <c r="B20" s="85"/>
      <c r="C20" s="85" t="s">
        <v>406</v>
      </c>
      <c r="D20" s="85" t="s">
        <v>407</v>
      </c>
      <c r="E20" s="85" t="s">
        <v>16</v>
      </c>
      <c r="F20" s="85">
        <v>1.08E-3</v>
      </c>
      <c r="G20" s="85">
        <v>835.5</v>
      </c>
      <c r="H20" s="201">
        <v>0.9</v>
      </c>
      <c r="I20" s="4"/>
    </row>
    <row r="21" spans="1:9" x14ac:dyDescent="0.25">
      <c r="A21" s="192"/>
      <c r="B21" s="85"/>
      <c r="C21" s="85" t="s">
        <v>8</v>
      </c>
      <c r="D21" s="85" t="s">
        <v>9</v>
      </c>
      <c r="E21" s="85" t="s">
        <v>10</v>
      </c>
      <c r="F21" s="85">
        <v>2.6800000000000001E-2</v>
      </c>
      <c r="G21" s="85">
        <v>1.18</v>
      </c>
      <c r="H21" s="201">
        <v>0.03</v>
      </c>
      <c r="I21" s="4"/>
    </row>
    <row r="22" spans="1:9" x14ac:dyDescent="0.25">
      <c r="A22" s="192"/>
      <c r="B22" s="85" t="s">
        <v>197</v>
      </c>
      <c r="C22" s="85" t="s">
        <v>198</v>
      </c>
      <c r="D22" s="85" t="s">
        <v>199</v>
      </c>
      <c r="E22" s="85" t="s">
        <v>62</v>
      </c>
      <c r="F22" s="85">
        <v>6.94E-3</v>
      </c>
      <c r="G22" s="85">
        <v>54.66</v>
      </c>
      <c r="H22" s="201">
        <v>0.38</v>
      </c>
      <c r="I22" s="4"/>
    </row>
    <row r="23" spans="1:9" x14ac:dyDescent="0.25">
      <c r="A23" s="192"/>
      <c r="B23" s="23"/>
      <c r="C23" s="23"/>
      <c r="D23" s="85"/>
      <c r="E23" s="85"/>
      <c r="F23" s="85"/>
      <c r="G23" s="74" t="s">
        <v>200</v>
      </c>
      <c r="H23" s="202">
        <v>1.31</v>
      </c>
      <c r="I23" s="4"/>
    </row>
    <row r="24" spans="1:9" x14ac:dyDescent="0.25">
      <c r="A24" s="192"/>
      <c r="B24" s="85"/>
      <c r="C24" s="85"/>
      <c r="D24" s="85"/>
      <c r="E24" s="85"/>
      <c r="F24" s="85"/>
      <c r="G24" s="85"/>
      <c r="H24" s="201"/>
      <c r="I24" s="4"/>
    </row>
    <row r="25" spans="1:9" x14ac:dyDescent="0.25">
      <c r="A25" s="192"/>
      <c r="B25" s="85" t="s">
        <v>197</v>
      </c>
      <c r="C25" s="85" t="s">
        <v>525</v>
      </c>
      <c r="D25" s="85" t="s">
        <v>655</v>
      </c>
      <c r="E25" s="85" t="s">
        <v>7</v>
      </c>
      <c r="F25" s="85"/>
      <c r="G25" s="85"/>
      <c r="H25" s="201"/>
      <c r="I25" s="4"/>
    </row>
    <row r="26" spans="1:9" x14ac:dyDescent="0.25">
      <c r="A26" s="192"/>
      <c r="B26" s="85"/>
      <c r="C26" s="85"/>
      <c r="D26" s="85" t="s">
        <v>654</v>
      </c>
      <c r="E26" s="85"/>
      <c r="F26" s="85"/>
      <c r="G26" s="85"/>
      <c r="H26" s="201"/>
      <c r="I26" s="4"/>
    </row>
    <row r="27" spans="1:9" x14ac:dyDescent="0.25">
      <c r="A27" s="192"/>
      <c r="B27" s="85"/>
      <c r="C27" s="85" t="s">
        <v>408</v>
      </c>
      <c r="D27" s="85" t="s">
        <v>409</v>
      </c>
      <c r="E27" s="85" t="s">
        <v>16</v>
      </c>
      <c r="F27" s="85">
        <v>1.07E-3</v>
      </c>
      <c r="G27" s="85">
        <v>835.5</v>
      </c>
      <c r="H27" s="201">
        <v>0.89</v>
      </c>
      <c r="I27" s="4"/>
    </row>
    <row r="28" spans="1:9" x14ac:dyDescent="0.25">
      <c r="A28" s="192"/>
      <c r="B28" s="85"/>
      <c r="C28" s="85" t="s">
        <v>8</v>
      </c>
      <c r="D28" s="85" t="s">
        <v>9</v>
      </c>
      <c r="E28" s="85" t="s">
        <v>10</v>
      </c>
      <c r="F28" s="85">
        <v>1.5100000000000001E-2</v>
      </c>
      <c r="G28" s="85">
        <v>1.18</v>
      </c>
      <c r="H28" s="201">
        <v>0.02</v>
      </c>
      <c r="I28" s="4"/>
    </row>
    <row r="29" spans="1:9" x14ac:dyDescent="0.25">
      <c r="A29" s="192"/>
      <c r="B29" s="85" t="s">
        <v>197</v>
      </c>
      <c r="C29" s="85" t="s">
        <v>198</v>
      </c>
      <c r="D29" s="85" t="s">
        <v>199</v>
      </c>
      <c r="E29" s="85" t="s">
        <v>62</v>
      </c>
      <c r="F29" s="85">
        <v>6.94E-3</v>
      </c>
      <c r="G29" s="85">
        <v>54.66</v>
      </c>
      <c r="H29" s="201">
        <v>0.38</v>
      </c>
      <c r="I29" s="4"/>
    </row>
    <row r="30" spans="1:9" x14ac:dyDescent="0.25">
      <c r="A30" s="192"/>
      <c r="B30" s="85"/>
      <c r="C30" s="85"/>
      <c r="D30" s="85"/>
      <c r="E30" s="85"/>
      <c r="F30" s="85"/>
      <c r="G30" s="74" t="s">
        <v>200</v>
      </c>
      <c r="H30" s="202">
        <v>1.29</v>
      </c>
      <c r="I30" s="4"/>
    </row>
    <row r="31" spans="1:9" x14ac:dyDescent="0.25">
      <c r="A31" s="192"/>
      <c r="B31" s="85"/>
      <c r="C31" s="85"/>
      <c r="D31" s="85"/>
      <c r="E31" s="85"/>
      <c r="F31" s="85"/>
      <c r="G31" s="85"/>
      <c r="H31" s="201"/>
      <c r="I31" s="4"/>
    </row>
    <row r="32" spans="1:9" x14ac:dyDescent="0.25">
      <c r="A32" s="192"/>
      <c r="B32" s="85" t="s">
        <v>197</v>
      </c>
      <c r="C32" s="85" t="s">
        <v>523</v>
      </c>
      <c r="D32" s="85" t="s">
        <v>656</v>
      </c>
      <c r="E32" s="85" t="s">
        <v>7</v>
      </c>
      <c r="F32" s="85"/>
      <c r="G32" s="85"/>
      <c r="H32" s="201"/>
      <c r="I32" s="4"/>
    </row>
    <row r="33" spans="1:9" x14ac:dyDescent="0.25">
      <c r="A33" s="192"/>
      <c r="B33" s="85"/>
      <c r="C33" s="85"/>
      <c r="D33" s="85" t="s">
        <v>654</v>
      </c>
      <c r="E33" s="85"/>
      <c r="F33" s="85"/>
      <c r="G33" s="85"/>
      <c r="H33" s="201"/>
      <c r="I33" s="4"/>
    </row>
    <row r="34" spans="1:9" x14ac:dyDescent="0.25">
      <c r="A34" s="192"/>
      <c r="B34" s="85"/>
      <c r="C34" s="85" t="s">
        <v>410</v>
      </c>
      <c r="D34" s="85" t="s">
        <v>411</v>
      </c>
      <c r="E34" s="85" t="s">
        <v>16</v>
      </c>
      <c r="F34" s="85">
        <v>1.07E-3</v>
      </c>
      <c r="G34" s="85">
        <v>835.5</v>
      </c>
      <c r="H34" s="201">
        <v>0.89</v>
      </c>
      <c r="I34" s="4"/>
    </row>
    <row r="35" spans="1:9" x14ac:dyDescent="0.25">
      <c r="A35" s="192"/>
      <c r="B35" s="85"/>
      <c r="C35" s="85" t="s">
        <v>8</v>
      </c>
      <c r="D35" s="85" t="s">
        <v>9</v>
      </c>
      <c r="E35" s="85" t="s">
        <v>10</v>
      </c>
      <c r="F35" s="85">
        <v>1.025E-2</v>
      </c>
      <c r="G35" s="85">
        <v>1.18</v>
      </c>
      <c r="H35" s="201">
        <v>0.01</v>
      </c>
      <c r="I35" s="4"/>
    </row>
    <row r="36" spans="1:9" x14ac:dyDescent="0.25">
      <c r="A36" s="192"/>
      <c r="B36" s="85" t="s">
        <v>197</v>
      </c>
      <c r="C36" s="85" t="s">
        <v>198</v>
      </c>
      <c r="D36" s="85" t="s">
        <v>199</v>
      </c>
      <c r="E36" s="85" t="s">
        <v>62</v>
      </c>
      <c r="F36" s="85">
        <v>6.94E-3</v>
      </c>
      <c r="G36" s="85">
        <v>54.66</v>
      </c>
      <c r="H36" s="201">
        <v>0.38</v>
      </c>
      <c r="I36" s="4"/>
    </row>
    <row r="37" spans="1:9" x14ac:dyDescent="0.25">
      <c r="A37" s="192"/>
      <c r="B37" s="85"/>
      <c r="C37" s="85"/>
      <c r="D37" s="85"/>
      <c r="E37" s="85"/>
      <c r="F37" s="85"/>
      <c r="G37" s="74" t="s">
        <v>200</v>
      </c>
      <c r="H37" s="202">
        <v>1.28</v>
      </c>
      <c r="I37" s="4"/>
    </row>
    <row r="38" spans="1:9" x14ac:dyDescent="0.25">
      <c r="A38" s="192"/>
      <c r="B38" s="85"/>
      <c r="C38" s="85"/>
      <c r="D38" s="85"/>
      <c r="E38" s="85"/>
      <c r="F38" s="85"/>
      <c r="G38" s="85"/>
      <c r="H38" s="201"/>
      <c r="I38" s="4"/>
    </row>
    <row r="39" spans="1:9" x14ac:dyDescent="0.25">
      <c r="A39" s="192"/>
      <c r="B39" s="85" t="s">
        <v>197</v>
      </c>
      <c r="C39" s="85" t="s">
        <v>521</v>
      </c>
      <c r="D39" s="85" t="s">
        <v>657</v>
      </c>
      <c r="E39" s="85" t="s">
        <v>7</v>
      </c>
      <c r="F39" s="85"/>
      <c r="G39" s="85"/>
      <c r="H39" s="201"/>
      <c r="I39" s="4"/>
    </row>
    <row r="40" spans="1:9" x14ac:dyDescent="0.25">
      <c r="A40" s="192"/>
      <c r="B40" s="85"/>
      <c r="C40" s="85"/>
      <c r="D40" s="85" t="s">
        <v>654</v>
      </c>
      <c r="E40" s="85"/>
      <c r="F40" s="85"/>
      <c r="G40" s="85"/>
      <c r="H40" s="201"/>
      <c r="I40" s="4"/>
    </row>
    <row r="41" spans="1:9" x14ac:dyDescent="0.25">
      <c r="A41" s="192"/>
      <c r="B41" s="85"/>
      <c r="C41" s="85" t="s">
        <v>412</v>
      </c>
      <c r="D41" s="85" t="s">
        <v>413</v>
      </c>
      <c r="E41" s="85" t="s">
        <v>16</v>
      </c>
      <c r="F41" s="85">
        <v>1.1199999999999999E-3</v>
      </c>
      <c r="G41" s="85">
        <v>835.5</v>
      </c>
      <c r="H41" s="201">
        <v>0.94</v>
      </c>
      <c r="I41" s="4"/>
    </row>
    <row r="42" spans="1:9" x14ac:dyDescent="0.25">
      <c r="A42" s="192"/>
      <c r="B42" s="85"/>
      <c r="C42" s="85" t="s">
        <v>8</v>
      </c>
      <c r="D42" s="85" t="s">
        <v>9</v>
      </c>
      <c r="E42" s="85" t="s">
        <v>10</v>
      </c>
      <c r="F42" s="85">
        <v>6.7099999999999998E-3</v>
      </c>
      <c r="G42" s="85">
        <v>1.18</v>
      </c>
      <c r="H42" s="201">
        <v>0.01</v>
      </c>
      <c r="I42" s="4"/>
    </row>
    <row r="43" spans="1:9" x14ac:dyDescent="0.25">
      <c r="A43" s="192"/>
      <c r="B43" s="85" t="s">
        <v>197</v>
      </c>
      <c r="C43" s="85" t="s">
        <v>198</v>
      </c>
      <c r="D43" s="85" t="s">
        <v>199</v>
      </c>
      <c r="E43" s="85" t="s">
        <v>62</v>
      </c>
      <c r="F43" s="85">
        <v>6.94E-3</v>
      </c>
      <c r="G43" s="85">
        <v>54.66</v>
      </c>
      <c r="H43" s="201">
        <v>0.38</v>
      </c>
      <c r="I43" s="4"/>
    </row>
    <row r="44" spans="1:9" x14ac:dyDescent="0.25">
      <c r="A44" s="192"/>
      <c r="B44" s="85"/>
      <c r="C44" s="85"/>
      <c r="D44" s="85"/>
      <c r="E44" s="85"/>
      <c r="F44" s="85"/>
      <c r="G44" s="74" t="s">
        <v>200</v>
      </c>
      <c r="H44" s="202">
        <v>1.33</v>
      </c>
      <c r="I44" s="4"/>
    </row>
    <row r="45" spans="1:9" x14ac:dyDescent="0.25">
      <c r="A45" s="192"/>
      <c r="B45" s="85"/>
      <c r="C45" s="85"/>
      <c r="D45" s="85"/>
      <c r="E45" s="85"/>
      <c r="F45" s="85"/>
      <c r="G45" s="85"/>
      <c r="H45" s="201"/>
      <c r="I45" s="4"/>
    </row>
    <row r="46" spans="1:9" x14ac:dyDescent="0.25">
      <c r="A46" s="192"/>
      <c r="B46" s="85" t="s">
        <v>197</v>
      </c>
      <c r="C46" s="85" t="s">
        <v>519</v>
      </c>
      <c r="D46" s="85" t="s">
        <v>658</v>
      </c>
      <c r="E46" s="85" t="s">
        <v>7</v>
      </c>
      <c r="F46" s="85"/>
      <c r="G46" s="85"/>
      <c r="H46" s="201"/>
      <c r="I46" s="4"/>
    </row>
    <row r="47" spans="1:9" x14ac:dyDescent="0.25">
      <c r="A47" s="192"/>
      <c r="B47" s="85"/>
      <c r="C47" s="85"/>
      <c r="D47" s="85" t="s">
        <v>654</v>
      </c>
      <c r="E47" s="85"/>
      <c r="F47" s="85"/>
      <c r="G47" s="85"/>
      <c r="H47" s="201"/>
      <c r="I47" s="4"/>
    </row>
    <row r="48" spans="1:9" x14ac:dyDescent="0.25">
      <c r="A48" s="192"/>
      <c r="B48" s="85"/>
      <c r="C48" s="85" t="s">
        <v>414</v>
      </c>
      <c r="D48" s="85" t="s">
        <v>415</v>
      </c>
      <c r="E48" s="85" t="s">
        <v>16</v>
      </c>
      <c r="F48" s="85">
        <v>1.16E-3</v>
      </c>
      <c r="G48" s="85">
        <v>835.5</v>
      </c>
      <c r="H48" s="201">
        <v>0.97</v>
      </c>
      <c r="I48" s="4"/>
    </row>
    <row r="49" spans="1:9" x14ac:dyDescent="0.25">
      <c r="A49" s="192"/>
      <c r="B49" s="85"/>
      <c r="C49" s="85" t="s">
        <v>8</v>
      </c>
      <c r="D49" s="85" t="s">
        <v>9</v>
      </c>
      <c r="E49" s="85" t="s">
        <v>10</v>
      </c>
      <c r="F49" s="85">
        <v>3.7200000000000002E-3</v>
      </c>
      <c r="G49" s="85">
        <v>1.18</v>
      </c>
      <c r="H49" s="201">
        <v>0</v>
      </c>
      <c r="I49" s="4"/>
    </row>
    <row r="50" spans="1:9" x14ac:dyDescent="0.25">
      <c r="A50" s="192"/>
      <c r="B50" s="85" t="s">
        <v>197</v>
      </c>
      <c r="C50" s="85" t="s">
        <v>198</v>
      </c>
      <c r="D50" s="85" t="s">
        <v>199</v>
      </c>
      <c r="E50" s="85" t="s">
        <v>62</v>
      </c>
      <c r="F50" s="85">
        <v>6.94E-3</v>
      </c>
      <c r="G50" s="85">
        <v>54.66</v>
      </c>
      <c r="H50" s="201">
        <v>0.38</v>
      </c>
      <c r="I50" s="4"/>
    </row>
    <row r="51" spans="1:9" x14ac:dyDescent="0.25">
      <c r="A51" s="192"/>
      <c r="B51" s="85"/>
      <c r="C51" s="85"/>
      <c r="D51" s="85"/>
      <c r="E51" s="85"/>
      <c r="F51" s="85"/>
      <c r="G51" s="74" t="s">
        <v>200</v>
      </c>
      <c r="H51" s="202">
        <v>1.35</v>
      </c>
      <c r="I51" s="4"/>
    </row>
    <row r="52" spans="1:9" x14ac:dyDescent="0.25">
      <c r="A52" s="192"/>
      <c r="B52" s="85"/>
      <c r="C52" s="85"/>
      <c r="D52" s="85"/>
      <c r="E52" s="85"/>
      <c r="F52" s="85"/>
      <c r="G52" s="85"/>
      <c r="H52" s="201"/>
      <c r="I52" s="4"/>
    </row>
    <row r="53" spans="1:9" x14ac:dyDescent="0.25">
      <c r="A53" s="192"/>
      <c r="B53" s="85" t="s">
        <v>197</v>
      </c>
      <c r="C53" s="85" t="s">
        <v>659</v>
      </c>
      <c r="D53" s="85" t="s">
        <v>660</v>
      </c>
      <c r="E53" s="85" t="s">
        <v>176</v>
      </c>
      <c r="F53" s="85"/>
      <c r="G53" s="85"/>
      <c r="H53" s="201"/>
      <c r="I53" s="4"/>
    </row>
    <row r="54" spans="1:9" x14ac:dyDescent="0.25">
      <c r="A54" s="192"/>
      <c r="B54" s="85"/>
      <c r="C54" s="85"/>
      <c r="D54" s="85" t="s">
        <v>661</v>
      </c>
      <c r="E54" s="85"/>
      <c r="F54" s="85"/>
      <c r="G54" s="85"/>
      <c r="H54" s="201"/>
      <c r="I54" s="4"/>
    </row>
    <row r="55" spans="1:9" x14ac:dyDescent="0.25">
      <c r="A55" s="192"/>
      <c r="B55" s="85" t="s">
        <v>203</v>
      </c>
      <c r="C55" s="85" t="s">
        <v>662</v>
      </c>
      <c r="D55" s="85" t="s">
        <v>663</v>
      </c>
      <c r="E55" s="85" t="s">
        <v>89</v>
      </c>
      <c r="F55" s="85">
        <v>1.5E-3</v>
      </c>
      <c r="G55" s="85">
        <v>52.95</v>
      </c>
      <c r="H55" s="201">
        <v>0.08</v>
      </c>
      <c r="I55" s="4"/>
    </row>
    <row r="56" spans="1:9" x14ac:dyDescent="0.25">
      <c r="A56" s="192"/>
      <c r="B56" s="85"/>
      <c r="C56" s="85" t="s">
        <v>447</v>
      </c>
      <c r="D56" s="85" t="s">
        <v>448</v>
      </c>
      <c r="E56" s="85" t="s">
        <v>449</v>
      </c>
      <c r="F56" s="85">
        <v>1</v>
      </c>
      <c r="G56" s="85">
        <v>0.74</v>
      </c>
      <c r="H56" s="201">
        <v>0.74</v>
      </c>
      <c r="I56" s="4"/>
    </row>
    <row r="57" spans="1:9" x14ac:dyDescent="0.25">
      <c r="A57" s="192"/>
      <c r="B57" s="85" t="s">
        <v>197</v>
      </c>
      <c r="C57" s="85" t="s">
        <v>216</v>
      </c>
      <c r="D57" s="85" t="s">
        <v>217</v>
      </c>
      <c r="E57" s="85" t="s">
        <v>62</v>
      </c>
      <c r="F57" s="85">
        <v>8.0000000000000004E-4</v>
      </c>
      <c r="G57" s="85">
        <v>49.94</v>
      </c>
      <c r="H57" s="201">
        <v>0.04</v>
      </c>
      <c r="I57" s="4"/>
    </row>
    <row r="58" spans="1:9" x14ac:dyDescent="0.25">
      <c r="A58" s="192"/>
      <c r="B58" s="85"/>
      <c r="C58" s="85"/>
      <c r="D58" s="85"/>
      <c r="E58" s="85"/>
      <c r="F58" s="85"/>
      <c r="G58" s="74" t="s">
        <v>200</v>
      </c>
      <c r="H58" s="202">
        <v>0.86</v>
      </c>
      <c r="I58" s="4"/>
    </row>
    <row r="59" spans="1:9" x14ac:dyDescent="0.25">
      <c r="A59" s="192"/>
      <c r="B59" s="85"/>
      <c r="C59" s="85"/>
      <c r="D59" s="85"/>
      <c r="E59" s="85"/>
      <c r="F59" s="85"/>
      <c r="G59" s="85"/>
      <c r="H59" s="201"/>
      <c r="I59" s="4"/>
    </row>
    <row r="60" spans="1:9" x14ac:dyDescent="0.25">
      <c r="A60" s="192"/>
      <c r="B60" s="85" t="s">
        <v>197</v>
      </c>
      <c r="C60" s="85" t="s">
        <v>664</v>
      </c>
      <c r="D60" s="85" t="s">
        <v>665</v>
      </c>
      <c r="E60" s="85" t="s">
        <v>176</v>
      </c>
      <c r="F60" s="85"/>
      <c r="G60" s="85"/>
      <c r="H60" s="201"/>
      <c r="I60" s="4"/>
    </row>
    <row r="61" spans="1:9" x14ac:dyDescent="0.25">
      <c r="A61" s="192"/>
      <c r="B61" s="85"/>
      <c r="C61" s="85"/>
      <c r="D61" s="85" t="s">
        <v>666</v>
      </c>
      <c r="E61" s="85"/>
      <c r="F61" s="85"/>
      <c r="G61" s="85"/>
      <c r="H61" s="201"/>
      <c r="I61" s="4"/>
    </row>
    <row r="62" spans="1:9" x14ac:dyDescent="0.25">
      <c r="A62" s="192"/>
      <c r="B62" s="85" t="s">
        <v>203</v>
      </c>
      <c r="C62" s="85" t="s">
        <v>662</v>
      </c>
      <c r="D62" s="85" t="s">
        <v>663</v>
      </c>
      <c r="E62" s="85" t="s">
        <v>89</v>
      </c>
      <c r="F62" s="85">
        <v>8.0000000000000004E-4</v>
      </c>
      <c r="G62" s="85">
        <v>52.95</v>
      </c>
      <c r="H62" s="201">
        <v>0.04</v>
      </c>
      <c r="I62" s="4"/>
    </row>
    <row r="63" spans="1:9" x14ac:dyDescent="0.25">
      <c r="A63" s="192"/>
      <c r="B63" s="85"/>
      <c r="C63" s="85" t="s">
        <v>450</v>
      </c>
      <c r="D63" s="85" t="s">
        <v>451</v>
      </c>
      <c r="E63" s="85" t="s">
        <v>449</v>
      </c>
      <c r="F63" s="85">
        <v>1</v>
      </c>
      <c r="G63" s="85">
        <v>0.74</v>
      </c>
      <c r="H63" s="201">
        <v>0.74</v>
      </c>
      <c r="I63" s="4"/>
    </row>
    <row r="64" spans="1:9" x14ac:dyDescent="0.25">
      <c r="A64" s="192"/>
      <c r="B64" s="85" t="s">
        <v>197</v>
      </c>
      <c r="C64" s="85" t="s">
        <v>216</v>
      </c>
      <c r="D64" s="85" t="s">
        <v>217</v>
      </c>
      <c r="E64" s="85" t="s">
        <v>62</v>
      </c>
      <c r="F64" s="85">
        <v>3.5E-4</v>
      </c>
      <c r="G64" s="85">
        <v>49.94</v>
      </c>
      <c r="H64" s="201">
        <v>0.02</v>
      </c>
      <c r="I64" s="4"/>
    </row>
    <row r="65" spans="1:9" x14ac:dyDescent="0.25">
      <c r="A65" s="192"/>
      <c r="B65" s="85"/>
      <c r="C65" s="85"/>
      <c r="D65" s="85"/>
      <c r="E65" s="85"/>
      <c r="F65" s="85"/>
      <c r="G65" s="74" t="s">
        <v>200</v>
      </c>
      <c r="H65" s="202">
        <v>0.8</v>
      </c>
      <c r="I65" s="4"/>
    </row>
    <row r="66" spans="1:9" x14ac:dyDescent="0.25">
      <c r="A66" s="192"/>
      <c r="B66" s="85"/>
      <c r="C66" s="85"/>
      <c r="D66" s="85"/>
      <c r="E66" s="85"/>
      <c r="F66" s="85"/>
      <c r="G66" s="85"/>
      <c r="H66" s="201"/>
      <c r="I66" s="4"/>
    </row>
    <row r="67" spans="1:9" x14ac:dyDescent="0.25">
      <c r="A67" s="192"/>
      <c r="B67" s="85" t="s">
        <v>197</v>
      </c>
      <c r="C67" s="85" t="s">
        <v>506</v>
      </c>
      <c r="D67" s="85" t="s">
        <v>505</v>
      </c>
      <c r="E67" s="85" t="s">
        <v>5</v>
      </c>
      <c r="F67" s="85"/>
      <c r="G67" s="85"/>
      <c r="H67" s="201"/>
      <c r="I67" s="4"/>
    </row>
    <row r="68" spans="1:9" x14ac:dyDescent="0.25">
      <c r="A68" s="192"/>
      <c r="B68" s="85" t="s">
        <v>197</v>
      </c>
      <c r="C68" s="85" t="s">
        <v>195</v>
      </c>
      <c r="D68" s="85" t="s">
        <v>667</v>
      </c>
      <c r="E68" s="85" t="s">
        <v>3</v>
      </c>
      <c r="F68" s="85">
        <v>51.75</v>
      </c>
      <c r="G68" s="85">
        <v>8.44</v>
      </c>
      <c r="H68" s="201">
        <v>436.77</v>
      </c>
      <c r="I68" s="4"/>
    </row>
    <row r="69" spans="1:9" x14ac:dyDescent="0.25">
      <c r="A69" s="192"/>
      <c r="B69" s="85"/>
      <c r="C69" s="85"/>
      <c r="D69" s="85" t="s">
        <v>668</v>
      </c>
      <c r="E69" s="85"/>
      <c r="F69" s="85"/>
      <c r="G69" s="85"/>
      <c r="H69" s="201"/>
      <c r="I69" s="4"/>
    </row>
    <row r="70" spans="1:9" x14ac:dyDescent="0.25">
      <c r="A70" s="192"/>
      <c r="B70" s="85" t="s">
        <v>197</v>
      </c>
      <c r="C70" s="85" t="s">
        <v>233</v>
      </c>
      <c r="D70" s="85" t="s">
        <v>669</v>
      </c>
      <c r="E70" s="85" t="s">
        <v>170</v>
      </c>
      <c r="F70" s="85">
        <v>22.5</v>
      </c>
      <c r="G70" s="85">
        <v>5.36</v>
      </c>
      <c r="H70" s="201">
        <v>120.6</v>
      </c>
      <c r="I70" s="4"/>
    </row>
    <row r="71" spans="1:9" x14ac:dyDescent="0.25">
      <c r="A71" s="192"/>
      <c r="B71" s="85"/>
      <c r="C71" s="85"/>
      <c r="D71" s="85" t="s">
        <v>670</v>
      </c>
      <c r="E71" s="85"/>
      <c r="F71" s="85"/>
      <c r="G71" s="85"/>
      <c r="H71" s="201"/>
      <c r="I71" s="4"/>
    </row>
    <row r="72" spans="1:9" x14ac:dyDescent="0.25">
      <c r="A72" s="192"/>
      <c r="B72" s="85"/>
      <c r="C72" s="85"/>
      <c r="D72" s="85" t="s">
        <v>671</v>
      </c>
      <c r="E72" s="85"/>
      <c r="F72" s="85"/>
      <c r="G72" s="85"/>
      <c r="H72" s="201"/>
      <c r="I72" s="4"/>
    </row>
    <row r="73" spans="1:9" x14ac:dyDescent="0.25">
      <c r="A73" s="192"/>
      <c r="B73" s="85"/>
      <c r="C73" s="85"/>
      <c r="D73" s="85" t="s">
        <v>672</v>
      </c>
      <c r="E73" s="85"/>
      <c r="F73" s="85"/>
      <c r="G73" s="85"/>
      <c r="H73" s="201"/>
      <c r="I73" s="4"/>
    </row>
    <row r="74" spans="1:9" x14ac:dyDescent="0.25">
      <c r="A74" s="192"/>
      <c r="B74" s="85" t="s">
        <v>197</v>
      </c>
      <c r="C74" s="85" t="s">
        <v>527</v>
      </c>
      <c r="D74" s="85" t="s">
        <v>673</v>
      </c>
      <c r="E74" s="85" t="s">
        <v>7</v>
      </c>
      <c r="F74" s="85">
        <v>495</v>
      </c>
      <c r="G74" s="85">
        <v>1.31</v>
      </c>
      <c r="H74" s="201">
        <v>648.45000000000005</v>
      </c>
      <c r="I74" s="4"/>
    </row>
    <row r="75" spans="1:9" x14ac:dyDescent="0.25">
      <c r="A75" s="192"/>
      <c r="B75" s="85"/>
      <c r="C75" s="85"/>
      <c r="D75" s="85" t="s">
        <v>674</v>
      </c>
      <c r="E75" s="85"/>
      <c r="F75" s="85"/>
      <c r="G75" s="85"/>
      <c r="H75" s="201"/>
      <c r="I75" s="4"/>
    </row>
    <row r="76" spans="1:9" x14ac:dyDescent="0.25">
      <c r="A76" s="192"/>
      <c r="B76" s="85" t="s">
        <v>197</v>
      </c>
      <c r="C76" s="85" t="s">
        <v>529</v>
      </c>
      <c r="D76" s="85" t="s">
        <v>675</v>
      </c>
      <c r="E76" s="85" t="s">
        <v>24</v>
      </c>
      <c r="F76" s="85">
        <v>8.5</v>
      </c>
      <c r="G76" s="85">
        <v>121.04</v>
      </c>
      <c r="H76" s="201">
        <v>1028.8399999999999</v>
      </c>
      <c r="I76" s="4"/>
    </row>
    <row r="77" spans="1:9" x14ac:dyDescent="0.25">
      <c r="A77" s="192"/>
      <c r="B77" s="85"/>
      <c r="C77" s="85"/>
      <c r="D77" s="85" t="s">
        <v>676</v>
      </c>
      <c r="E77" s="85"/>
      <c r="F77" s="85"/>
      <c r="G77" s="85"/>
      <c r="H77" s="201"/>
      <c r="I77" s="4"/>
    </row>
    <row r="78" spans="1:9" x14ac:dyDescent="0.25">
      <c r="A78" s="192"/>
      <c r="B78" s="85"/>
      <c r="C78" s="85"/>
      <c r="D78" s="85" t="s">
        <v>677</v>
      </c>
      <c r="E78" s="85"/>
      <c r="F78" s="85"/>
      <c r="G78" s="85"/>
      <c r="H78" s="201"/>
      <c r="I78" s="4"/>
    </row>
    <row r="79" spans="1:9" x14ac:dyDescent="0.25">
      <c r="A79" s="192"/>
      <c r="B79" s="85" t="s">
        <v>197</v>
      </c>
      <c r="C79" s="85" t="s">
        <v>678</v>
      </c>
      <c r="D79" s="85" t="s">
        <v>679</v>
      </c>
      <c r="E79" s="85" t="s">
        <v>176</v>
      </c>
      <c r="F79" s="85">
        <v>13.5</v>
      </c>
      <c r="G79" s="85">
        <v>12.61</v>
      </c>
      <c r="H79" s="201">
        <v>170.24</v>
      </c>
      <c r="I79" s="4"/>
    </row>
    <row r="80" spans="1:9" x14ac:dyDescent="0.25">
      <c r="A80" s="192"/>
      <c r="B80" s="85" t="s">
        <v>197</v>
      </c>
      <c r="C80" s="85" t="s">
        <v>512</v>
      </c>
      <c r="D80" s="85" t="s">
        <v>680</v>
      </c>
      <c r="E80" s="85" t="s">
        <v>176</v>
      </c>
      <c r="F80" s="85">
        <v>35.5</v>
      </c>
      <c r="G80" s="85">
        <v>10.7</v>
      </c>
      <c r="H80" s="201">
        <v>379.85</v>
      </c>
      <c r="I80" s="4"/>
    </row>
    <row r="81" spans="1:9" x14ac:dyDescent="0.25">
      <c r="A81" s="192"/>
      <c r="B81" s="85"/>
      <c r="C81" s="85"/>
      <c r="D81" s="85" t="s">
        <v>681</v>
      </c>
      <c r="E81" s="85"/>
      <c r="F81" s="85"/>
      <c r="G81" s="85"/>
      <c r="H81" s="201"/>
      <c r="I81" s="4"/>
    </row>
    <row r="82" spans="1:9" x14ac:dyDescent="0.25">
      <c r="A82" s="192"/>
      <c r="B82" s="85"/>
      <c r="C82" s="85"/>
      <c r="D82" s="85" t="s">
        <v>682</v>
      </c>
      <c r="E82" s="85"/>
      <c r="F82" s="85"/>
      <c r="G82" s="85"/>
      <c r="H82" s="201"/>
      <c r="I82" s="4"/>
    </row>
    <row r="83" spans="1:9" x14ac:dyDescent="0.25">
      <c r="A83" s="192"/>
      <c r="B83" s="85" t="s">
        <v>197</v>
      </c>
      <c r="C83" s="85" t="s">
        <v>683</v>
      </c>
      <c r="D83" s="85" t="s">
        <v>684</v>
      </c>
      <c r="E83" s="85" t="s">
        <v>24</v>
      </c>
      <c r="F83" s="85">
        <v>2.2000000000000002</v>
      </c>
      <c r="G83" s="85">
        <v>81.66</v>
      </c>
      <c r="H83" s="201">
        <v>179.65</v>
      </c>
      <c r="I83" s="4"/>
    </row>
    <row r="84" spans="1:9" x14ac:dyDescent="0.25">
      <c r="A84" s="192"/>
      <c r="B84" s="85"/>
      <c r="C84" s="85"/>
      <c r="D84" s="85"/>
      <c r="E84" s="85"/>
      <c r="F84" s="85"/>
      <c r="G84" s="74" t="s">
        <v>200</v>
      </c>
      <c r="H84" s="202">
        <v>2964.4</v>
      </c>
      <c r="I84" s="4"/>
    </row>
    <row r="85" spans="1:9" x14ac:dyDescent="0.25">
      <c r="A85" s="192"/>
      <c r="B85" s="85"/>
      <c r="C85" s="85"/>
      <c r="D85" s="85"/>
      <c r="E85" s="85"/>
      <c r="F85" s="85"/>
      <c r="G85" s="85"/>
      <c r="H85" s="201"/>
      <c r="I85" s="4"/>
    </row>
    <row r="86" spans="1:9" x14ac:dyDescent="0.25">
      <c r="A86" s="192"/>
      <c r="B86" s="85" t="s">
        <v>197</v>
      </c>
      <c r="C86" s="85" t="s">
        <v>685</v>
      </c>
      <c r="D86" s="85" t="s">
        <v>686</v>
      </c>
      <c r="E86" s="85" t="s">
        <v>176</v>
      </c>
      <c r="F86" s="85"/>
      <c r="G86" s="85"/>
      <c r="H86" s="201"/>
      <c r="I86" s="4"/>
    </row>
    <row r="87" spans="1:9" x14ac:dyDescent="0.25">
      <c r="A87" s="192"/>
      <c r="B87" s="85"/>
      <c r="C87" s="85" t="s">
        <v>425</v>
      </c>
      <c r="D87" s="85" t="s">
        <v>426</v>
      </c>
      <c r="E87" s="85" t="s">
        <v>176</v>
      </c>
      <c r="F87" s="85">
        <v>1</v>
      </c>
      <c r="G87" s="85">
        <v>11</v>
      </c>
      <c r="H87" s="201">
        <v>11</v>
      </c>
      <c r="I87" s="4"/>
    </row>
    <row r="88" spans="1:9" x14ac:dyDescent="0.25">
      <c r="A88" s="192"/>
      <c r="B88" s="85" t="s">
        <v>197</v>
      </c>
      <c r="C88" s="85" t="s">
        <v>226</v>
      </c>
      <c r="D88" s="85" t="s">
        <v>227</v>
      </c>
      <c r="E88" s="85" t="s">
        <v>62</v>
      </c>
      <c r="F88" s="85">
        <v>5.3109999999999997E-2</v>
      </c>
      <c r="G88" s="85">
        <v>56.49</v>
      </c>
      <c r="H88" s="201">
        <v>3</v>
      </c>
      <c r="I88" s="4"/>
    </row>
    <row r="89" spans="1:9" x14ac:dyDescent="0.25">
      <c r="A89" s="192"/>
      <c r="B89" s="85"/>
      <c r="C89" s="85"/>
      <c r="D89" s="85"/>
      <c r="E89" s="85"/>
      <c r="F89" s="85"/>
      <c r="G89" s="74" t="s">
        <v>200</v>
      </c>
      <c r="H89" s="202">
        <v>14</v>
      </c>
      <c r="I89" s="4"/>
    </row>
    <row r="90" spans="1:9" x14ac:dyDescent="0.25">
      <c r="A90" s="192"/>
      <c r="B90" s="85"/>
      <c r="C90" s="85"/>
      <c r="D90" s="85"/>
      <c r="E90" s="85"/>
      <c r="F90" s="85"/>
      <c r="G90" s="85"/>
      <c r="H90" s="201"/>
      <c r="I90" s="4"/>
    </row>
    <row r="91" spans="1:9" x14ac:dyDescent="0.25">
      <c r="A91" s="192"/>
      <c r="B91" s="85" t="s">
        <v>197</v>
      </c>
      <c r="C91" s="85" t="s">
        <v>551</v>
      </c>
      <c r="D91" s="85" t="s">
        <v>687</v>
      </c>
      <c r="E91" s="85" t="s">
        <v>7</v>
      </c>
      <c r="F91" s="85"/>
      <c r="G91" s="85"/>
      <c r="H91" s="201"/>
      <c r="I91" s="4"/>
    </row>
    <row r="92" spans="1:9" x14ac:dyDescent="0.25">
      <c r="A92" s="192"/>
      <c r="B92" s="85"/>
      <c r="C92" s="85"/>
      <c r="D92" s="85" t="s">
        <v>688</v>
      </c>
      <c r="E92" s="85"/>
      <c r="F92" s="85"/>
      <c r="G92" s="85"/>
      <c r="H92" s="201"/>
      <c r="I92" s="4"/>
    </row>
    <row r="93" spans="1:9" x14ac:dyDescent="0.25">
      <c r="A93" s="192"/>
      <c r="B93" s="85"/>
      <c r="C93" s="85" t="s">
        <v>404</v>
      </c>
      <c r="D93" s="85" t="s">
        <v>689</v>
      </c>
      <c r="E93" s="85" t="s">
        <v>7</v>
      </c>
      <c r="F93" s="85">
        <v>1</v>
      </c>
      <c r="G93" s="85">
        <v>2.89</v>
      </c>
      <c r="H93" s="201">
        <v>2.89</v>
      </c>
      <c r="I93" s="4"/>
    </row>
    <row r="94" spans="1:9" x14ac:dyDescent="0.25">
      <c r="A94" s="192"/>
      <c r="B94" s="85"/>
      <c r="C94" s="85"/>
      <c r="D94" s="85" t="s">
        <v>690</v>
      </c>
      <c r="E94" s="85"/>
      <c r="F94" s="85"/>
      <c r="G94" s="85"/>
      <c r="H94" s="201"/>
      <c r="I94" s="4"/>
    </row>
    <row r="95" spans="1:9" x14ac:dyDescent="0.25">
      <c r="A95" s="192"/>
      <c r="B95" s="85" t="s">
        <v>197</v>
      </c>
      <c r="C95" s="85" t="s">
        <v>198</v>
      </c>
      <c r="D95" s="85" t="s">
        <v>199</v>
      </c>
      <c r="E95" s="85" t="s">
        <v>62</v>
      </c>
      <c r="F95" s="85">
        <v>0.03</v>
      </c>
      <c r="G95" s="85">
        <v>54.66</v>
      </c>
      <c r="H95" s="201">
        <v>1.64</v>
      </c>
      <c r="I95" s="4"/>
    </row>
    <row r="96" spans="1:9" x14ac:dyDescent="0.25">
      <c r="A96" s="192"/>
      <c r="B96" s="85"/>
      <c r="C96" s="85"/>
      <c r="D96" s="85"/>
      <c r="E96" s="85"/>
      <c r="F96" s="85"/>
      <c r="G96" s="74" t="s">
        <v>200</v>
      </c>
      <c r="H96" s="202">
        <v>4.53</v>
      </c>
      <c r="I96" s="4"/>
    </row>
    <row r="97" spans="1:9" x14ac:dyDescent="0.25">
      <c r="A97" s="192"/>
      <c r="B97" s="85"/>
      <c r="C97" s="85"/>
      <c r="D97" s="85"/>
      <c r="E97" s="85"/>
      <c r="F97" s="85"/>
      <c r="G97" s="85"/>
      <c r="H97" s="201"/>
      <c r="I97" s="4"/>
    </row>
    <row r="98" spans="1:9" x14ac:dyDescent="0.25">
      <c r="A98" s="192"/>
      <c r="B98" s="85" t="s">
        <v>197</v>
      </c>
      <c r="C98" s="85" t="s">
        <v>691</v>
      </c>
      <c r="D98" s="85" t="s">
        <v>692</v>
      </c>
      <c r="E98" s="85" t="s">
        <v>176</v>
      </c>
      <c r="F98" s="85"/>
      <c r="G98" s="85"/>
      <c r="H98" s="201"/>
      <c r="I98" s="4"/>
    </row>
    <row r="99" spans="1:9" x14ac:dyDescent="0.25">
      <c r="A99" s="192"/>
      <c r="B99" s="85"/>
      <c r="C99" s="85"/>
      <c r="D99" s="85">
        <v>4.3750000000000004E-2</v>
      </c>
      <c r="E99" s="85"/>
      <c r="F99" s="85"/>
      <c r="G99" s="85"/>
      <c r="H99" s="201"/>
      <c r="I99" s="4"/>
    </row>
    <row r="100" spans="1:9" x14ac:dyDescent="0.25">
      <c r="A100" s="192"/>
      <c r="B100" s="85" t="s">
        <v>197</v>
      </c>
      <c r="C100" s="85" t="s">
        <v>683</v>
      </c>
      <c r="D100" s="85" t="s">
        <v>684</v>
      </c>
      <c r="E100" s="85" t="s">
        <v>24</v>
      </c>
      <c r="F100" s="85">
        <v>2.8000000000000001E-2</v>
      </c>
      <c r="G100" s="85">
        <v>81.66</v>
      </c>
      <c r="H100" s="201">
        <v>2.29</v>
      </c>
      <c r="I100" s="4"/>
    </row>
    <row r="101" spans="1:9" x14ac:dyDescent="0.25">
      <c r="A101" s="192"/>
      <c r="B101" s="85" t="s">
        <v>197</v>
      </c>
      <c r="C101" s="85" t="s">
        <v>226</v>
      </c>
      <c r="D101" s="85" t="s">
        <v>227</v>
      </c>
      <c r="E101" s="85" t="s">
        <v>62</v>
      </c>
      <c r="F101" s="85">
        <v>0.09</v>
      </c>
      <c r="G101" s="85">
        <v>56.49</v>
      </c>
      <c r="H101" s="201">
        <v>5.08</v>
      </c>
      <c r="I101" s="4"/>
    </row>
    <row r="102" spans="1:9" x14ac:dyDescent="0.25">
      <c r="A102" s="192"/>
      <c r="B102" s="85"/>
      <c r="C102" s="85"/>
      <c r="D102" s="85"/>
      <c r="E102" s="85"/>
      <c r="F102" s="85"/>
      <c r="G102" s="74" t="s">
        <v>200</v>
      </c>
      <c r="H102" s="202">
        <v>7.37</v>
      </c>
      <c r="I102" s="4"/>
    </row>
    <row r="103" spans="1:9" x14ac:dyDescent="0.25">
      <c r="A103" s="192"/>
      <c r="B103" s="85"/>
      <c r="C103" s="85"/>
      <c r="D103" s="85"/>
      <c r="E103" s="85"/>
      <c r="F103" s="85"/>
      <c r="G103" s="85"/>
      <c r="H103" s="201"/>
      <c r="I103" s="4"/>
    </row>
    <row r="104" spans="1:9" x14ac:dyDescent="0.25">
      <c r="A104" s="192"/>
      <c r="B104" s="85" t="s">
        <v>197</v>
      </c>
      <c r="C104" s="85" t="s">
        <v>643</v>
      </c>
      <c r="D104" s="85" t="s">
        <v>608</v>
      </c>
      <c r="E104" s="85" t="s">
        <v>24</v>
      </c>
      <c r="F104" s="85"/>
      <c r="G104" s="85"/>
      <c r="H104" s="201"/>
      <c r="I104" s="4"/>
    </row>
    <row r="105" spans="1:9" x14ac:dyDescent="0.25">
      <c r="A105" s="192"/>
      <c r="B105" s="85"/>
      <c r="C105" s="85"/>
      <c r="D105" s="85" t="s">
        <v>642</v>
      </c>
      <c r="E105" s="85"/>
      <c r="F105" s="85"/>
      <c r="G105" s="85"/>
      <c r="H105" s="201"/>
      <c r="I105" s="4"/>
    </row>
    <row r="106" spans="1:9" x14ac:dyDescent="0.25">
      <c r="A106" s="192"/>
      <c r="B106" s="85"/>
      <c r="C106" s="85" t="s">
        <v>468</v>
      </c>
      <c r="D106" s="85" t="s">
        <v>469</v>
      </c>
      <c r="E106" s="85" t="s">
        <v>24</v>
      </c>
      <c r="F106" s="85">
        <v>1.3</v>
      </c>
      <c r="G106" s="85">
        <v>13.14</v>
      </c>
      <c r="H106" s="201">
        <v>17.079999999999998</v>
      </c>
      <c r="I106" s="4"/>
    </row>
    <row r="107" spans="1:9" x14ac:dyDescent="0.25">
      <c r="A107" s="192"/>
      <c r="B107" s="85"/>
      <c r="C107" s="85" t="s">
        <v>0</v>
      </c>
      <c r="D107" s="85" t="s">
        <v>2</v>
      </c>
      <c r="E107" s="85" t="s">
        <v>3</v>
      </c>
      <c r="F107" s="85">
        <v>0.2</v>
      </c>
      <c r="G107" s="85">
        <v>1.58</v>
      </c>
      <c r="H107" s="201">
        <v>0.32</v>
      </c>
      <c r="I107" s="4"/>
    </row>
    <row r="108" spans="1:9" x14ac:dyDescent="0.25">
      <c r="A108" s="192"/>
      <c r="B108" s="85" t="s">
        <v>197</v>
      </c>
      <c r="C108" s="85" t="s">
        <v>216</v>
      </c>
      <c r="D108" s="85" t="s">
        <v>217</v>
      </c>
      <c r="E108" s="85" t="s">
        <v>62</v>
      </c>
      <c r="F108" s="85">
        <v>0.05</v>
      </c>
      <c r="G108" s="85">
        <v>49.94</v>
      </c>
      <c r="H108" s="201">
        <v>2.5</v>
      </c>
      <c r="I108" s="4"/>
    </row>
    <row r="109" spans="1:9" x14ac:dyDescent="0.25">
      <c r="A109" s="192"/>
      <c r="B109" s="85" t="s">
        <v>203</v>
      </c>
      <c r="C109" s="85" t="s">
        <v>204</v>
      </c>
      <c r="D109" s="85" t="s">
        <v>105</v>
      </c>
      <c r="E109" s="85" t="s">
        <v>89</v>
      </c>
      <c r="F109" s="85">
        <v>0.02</v>
      </c>
      <c r="G109" s="85">
        <v>47.64</v>
      </c>
      <c r="H109" s="201">
        <v>0.95</v>
      </c>
      <c r="I109" s="4"/>
    </row>
    <row r="110" spans="1:9" x14ac:dyDescent="0.25">
      <c r="A110" s="192"/>
      <c r="B110" s="85" t="s">
        <v>203</v>
      </c>
      <c r="C110" s="85" t="s">
        <v>207</v>
      </c>
      <c r="D110" s="85" t="s">
        <v>101</v>
      </c>
      <c r="E110" s="85" t="s">
        <v>89</v>
      </c>
      <c r="F110" s="85">
        <v>0.02</v>
      </c>
      <c r="G110" s="85">
        <v>50.74</v>
      </c>
      <c r="H110" s="201">
        <v>1.01</v>
      </c>
      <c r="I110" s="4"/>
    </row>
    <row r="111" spans="1:9" x14ac:dyDescent="0.25">
      <c r="A111" s="192"/>
      <c r="B111" s="85" t="s">
        <v>203</v>
      </c>
      <c r="C111" s="85" t="s">
        <v>208</v>
      </c>
      <c r="D111" s="85" t="s">
        <v>209</v>
      </c>
      <c r="E111" s="85" t="s">
        <v>89</v>
      </c>
      <c r="F111" s="85">
        <v>0.02</v>
      </c>
      <c r="G111" s="85">
        <v>45.68</v>
      </c>
      <c r="H111" s="201">
        <v>0.91</v>
      </c>
      <c r="I111" s="4"/>
    </row>
    <row r="112" spans="1:9" x14ac:dyDescent="0.25">
      <c r="A112" s="192"/>
      <c r="B112" s="85" t="s">
        <v>203</v>
      </c>
      <c r="C112" s="85" t="s">
        <v>210</v>
      </c>
      <c r="D112" s="85" t="s">
        <v>211</v>
      </c>
      <c r="E112" s="85" t="s">
        <v>89</v>
      </c>
      <c r="F112" s="85">
        <v>0.02</v>
      </c>
      <c r="G112" s="85">
        <v>34.53</v>
      </c>
      <c r="H112" s="201">
        <v>0.69</v>
      </c>
      <c r="I112" s="4"/>
    </row>
    <row r="113" spans="1:9" x14ac:dyDescent="0.25">
      <c r="A113" s="192"/>
      <c r="B113" s="85"/>
      <c r="C113" s="85"/>
      <c r="D113" s="85" t="s">
        <v>212</v>
      </c>
      <c r="E113" s="85"/>
      <c r="F113" s="85"/>
      <c r="G113" s="85"/>
      <c r="H113" s="201"/>
      <c r="I113" s="4"/>
    </row>
    <row r="114" spans="1:9" x14ac:dyDescent="0.25">
      <c r="A114" s="192"/>
      <c r="B114" s="85" t="s">
        <v>203</v>
      </c>
      <c r="C114" s="85" t="s">
        <v>213</v>
      </c>
      <c r="D114" s="85" t="s">
        <v>214</v>
      </c>
      <c r="E114" s="85" t="s">
        <v>89</v>
      </c>
      <c r="F114" s="85">
        <v>0.05</v>
      </c>
      <c r="G114" s="85">
        <v>34.47</v>
      </c>
      <c r="H114" s="201">
        <v>1.72</v>
      </c>
      <c r="I114" s="4"/>
    </row>
    <row r="115" spans="1:9" x14ac:dyDescent="0.25">
      <c r="A115" s="192"/>
      <c r="B115" s="85"/>
      <c r="C115" s="85"/>
      <c r="D115" s="85"/>
      <c r="E115" s="85"/>
      <c r="F115" s="85"/>
      <c r="G115" s="74" t="s">
        <v>200</v>
      </c>
      <c r="H115" s="202">
        <v>25.18</v>
      </c>
      <c r="I115" s="4"/>
    </row>
    <row r="116" spans="1:9" x14ac:dyDescent="0.25">
      <c r="A116" s="192"/>
      <c r="B116" s="85"/>
      <c r="C116" s="85"/>
      <c r="D116" s="85"/>
      <c r="E116" s="85"/>
      <c r="F116" s="85"/>
      <c r="G116" s="85"/>
      <c r="H116" s="201"/>
      <c r="I116" s="4"/>
    </row>
    <row r="117" spans="1:9" x14ac:dyDescent="0.25">
      <c r="A117" s="192"/>
      <c r="B117" s="85" t="s">
        <v>197</v>
      </c>
      <c r="C117" s="85" t="s">
        <v>620</v>
      </c>
      <c r="D117" s="85" t="s">
        <v>619</v>
      </c>
      <c r="E117" s="85" t="s">
        <v>176</v>
      </c>
      <c r="F117" s="85"/>
      <c r="G117" s="85"/>
      <c r="H117" s="201"/>
      <c r="I117" s="4"/>
    </row>
    <row r="118" spans="1:9" x14ac:dyDescent="0.25">
      <c r="A118" s="192"/>
      <c r="B118" s="85"/>
      <c r="C118" s="85" t="s">
        <v>441</v>
      </c>
      <c r="D118" s="85" t="s">
        <v>693</v>
      </c>
      <c r="E118" s="85" t="s">
        <v>24</v>
      </c>
      <c r="F118" s="85">
        <v>7.6999999999999999E-2</v>
      </c>
      <c r="G118" s="85">
        <v>128.74</v>
      </c>
      <c r="H118" s="201">
        <v>9.91</v>
      </c>
      <c r="I118" s="4"/>
    </row>
    <row r="119" spans="1:9" x14ac:dyDescent="0.25">
      <c r="A119" s="192"/>
      <c r="B119" s="85"/>
      <c r="C119" s="85"/>
      <c r="D119" s="85" t="s">
        <v>694</v>
      </c>
      <c r="E119" s="85"/>
      <c r="F119" s="85"/>
      <c r="G119" s="85"/>
      <c r="H119" s="201"/>
      <c r="I119" s="4"/>
    </row>
    <row r="120" spans="1:9" x14ac:dyDescent="0.25">
      <c r="A120" s="192"/>
      <c r="B120" s="85"/>
      <c r="C120" s="85"/>
      <c r="D120" s="85" t="s">
        <v>695</v>
      </c>
      <c r="E120" s="85"/>
      <c r="F120" s="85"/>
      <c r="G120" s="85"/>
      <c r="H120" s="201"/>
      <c r="I120" s="4"/>
    </row>
    <row r="121" spans="1:9" x14ac:dyDescent="0.25">
      <c r="A121" s="192"/>
      <c r="B121" s="85" t="s">
        <v>203</v>
      </c>
      <c r="C121" s="85" t="s">
        <v>696</v>
      </c>
      <c r="D121" s="85" t="s">
        <v>496</v>
      </c>
      <c r="E121" s="85" t="s">
        <v>89</v>
      </c>
      <c r="F121" s="85">
        <v>0.02</v>
      </c>
      <c r="G121" s="85">
        <v>63.95</v>
      </c>
      <c r="H121" s="201">
        <v>1.28</v>
      </c>
      <c r="I121" s="4"/>
    </row>
    <row r="122" spans="1:9" x14ac:dyDescent="0.25">
      <c r="A122" s="192"/>
      <c r="B122" s="85" t="s">
        <v>203</v>
      </c>
      <c r="C122" s="85" t="s">
        <v>213</v>
      </c>
      <c r="D122" s="85" t="s">
        <v>214</v>
      </c>
      <c r="E122" s="85" t="s">
        <v>89</v>
      </c>
      <c r="F122" s="85">
        <v>0.04</v>
      </c>
      <c r="G122" s="85">
        <v>34.47</v>
      </c>
      <c r="H122" s="201">
        <v>1.38</v>
      </c>
      <c r="I122" s="4"/>
    </row>
    <row r="123" spans="1:9" x14ac:dyDescent="0.25">
      <c r="A123" s="192"/>
      <c r="B123" s="85" t="s">
        <v>203</v>
      </c>
      <c r="C123" s="85" t="s">
        <v>207</v>
      </c>
      <c r="D123" s="85" t="s">
        <v>101</v>
      </c>
      <c r="E123" s="85" t="s">
        <v>89</v>
      </c>
      <c r="F123" s="85">
        <v>0.04</v>
      </c>
      <c r="G123" s="85">
        <v>50.74</v>
      </c>
      <c r="H123" s="201">
        <v>2.0299999999999998</v>
      </c>
      <c r="I123" s="4"/>
    </row>
    <row r="124" spans="1:9" x14ac:dyDescent="0.25">
      <c r="A124" s="192"/>
      <c r="B124" s="85" t="s">
        <v>203</v>
      </c>
      <c r="C124" s="85" t="s">
        <v>204</v>
      </c>
      <c r="D124" s="85" t="s">
        <v>105</v>
      </c>
      <c r="E124" s="85" t="s">
        <v>89</v>
      </c>
      <c r="F124" s="85">
        <v>0.02</v>
      </c>
      <c r="G124" s="85">
        <v>47.64</v>
      </c>
      <c r="H124" s="201">
        <v>0.95</v>
      </c>
      <c r="I124" s="4"/>
    </row>
    <row r="125" spans="1:9" x14ac:dyDescent="0.25">
      <c r="A125" s="192"/>
      <c r="B125" s="85" t="s">
        <v>197</v>
      </c>
      <c r="C125" s="85" t="s">
        <v>659</v>
      </c>
      <c r="D125" s="85" t="s">
        <v>697</v>
      </c>
      <c r="E125" s="85" t="s">
        <v>176</v>
      </c>
      <c r="F125" s="85">
        <v>1</v>
      </c>
      <c r="G125" s="85">
        <v>0.86</v>
      </c>
      <c r="H125" s="201">
        <v>0.86</v>
      </c>
      <c r="I125" s="4"/>
    </row>
    <row r="126" spans="1:9" x14ac:dyDescent="0.25">
      <c r="A126" s="192"/>
      <c r="B126" s="85"/>
      <c r="C126" s="85"/>
      <c r="D126" s="85" t="s">
        <v>698</v>
      </c>
      <c r="E126" s="85"/>
      <c r="F126" s="85"/>
      <c r="G126" s="85"/>
      <c r="H126" s="201"/>
      <c r="I126" s="4"/>
    </row>
    <row r="127" spans="1:9" x14ac:dyDescent="0.25">
      <c r="A127" s="192"/>
      <c r="B127" s="85" t="s">
        <v>197</v>
      </c>
      <c r="C127" s="85" t="s">
        <v>664</v>
      </c>
      <c r="D127" s="85" t="s">
        <v>699</v>
      </c>
      <c r="E127" s="85" t="s">
        <v>176</v>
      </c>
      <c r="F127" s="85">
        <v>1</v>
      </c>
      <c r="G127" s="85">
        <v>0.8</v>
      </c>
      <c r="H127" s="201">
        <v>0.8</v>
      </c>
      <c r="I127" s="4"/>
    </row>
    <row r="128" spans="1:9" x14ac:dyDescent="0.25">
      <c r="A128" s="192"/>
      <c r="B128" s="85"/>
      <c r="C128" s="85"/>
      <c r="D128" s="85" t="s">
        <v>700</v>
      </c>
      <c r="E128" s="85"/>
      <c r="F128" s="85"/>
      <c r="G128" s="85"/>
      <c r="H128" s="201"/>
      <c r="I128" s="4"/>
    </row>
    <row r="129" spans="1:9" x14ac:dyDescent="0.25">
      <c r="A129" s="192"/>
      <c r="B129" s="85" t="s">
        <v>197</v>
      </c>
      <c r="C129" s="85" t="s">
        <v>235</v>
      </c>
      <c r="D129" s="85" t="s">
        <v>236</v>
      </c>
      <c r="E129" s="85" t="s">
        <v>62</v>
      </c>
      <c r="F129" s="85">
        <v>5.0000000000000001E-3</v>
      </c>
      <c r="G129" s="85">
        <v>99.14</v>
      </c>
      <c r="H129" s="201">
        <v>0.5</v>
      </c>
      <c r="I129" s="4"/>
    </row>
    <row r="130" spans="1:9" x14ac:dyDescent="0.25">
      <c r="A130" s="192"/>
      <c r="B130" s="85"/>
      <c r="C130" s="85"/>
      <c r="D130" s="85"/>
      <c r="E130" s="85"/>
      <c r="F130" s="85"/>
      <c r="G130" s="74" t="s">
        <v>200</v>
      </c>
      <c r="H130" s="202">
        <v>17.71</v>
      </c>
      <c r="I130" s="4"/>
    </row>
    <row r="131" spans="1:9" x14ac:dyDescent="0.25">
      <c r="A131" s="192"/>
      <c r="B131" s="85"/>
      <c r="C131" s="85"/>
      <c r="D131" s="85"/>
      <c r="E131" s="85"/>
      <c r="F131" s="85"/>
      <c r="G131" s="85"/>
      <c r="H131" s="201"/>
      <c r="I131" s="4"/>
    </row>
    <row r="132" spans="1:9" x14ac:dyDescent="0.25">
      <c r="A132" s="192"/>
      <c r="B132" s="85" t="s">
        <v>197</v>
      </c>
      <c r="C132" s="85" t="s">
        <v>647</v>
      </c>
      <c r="D132" s="85" t="s">
        <v>608</v>
      </c>
      <c r="E132" s="85" t="s">
        <v>24</v>
      </c>
      <c r="F132" s="85"/>
      <c r="G132" s="85"/>
      <c r="H132" s="201"/>
      <c r="I132" s="4"/>
    </row>
    <row r="133" spans="1:9" x14ac:dyDescent="0.25">
      <c r="A133" s="192"/>
      <c r="B133" s="85"/>
      <c r="C133" s="85"/>
      <c r="D133" s="85" t="s">
        <v>646</v>
      </c>
      <c r="E133" s="85"/>
      <c r="F133" s="85"/>
      <c r="G133" s="85"/>
      <c r="H133" s="201"/>
      <c r="I133" s="4"/>
    </row>
    <row r="134" spans="1:9" x14ac:dyDescent="0.25">
      <c r="A134" s="192"/>
      <c r="B134" s="85"/>
      <c r="C134" s="85" t="s">
        <v>464</v>
      </c>
      <c r="D134" s="85" t="s">
        <v>465</v>
      </c>
      <c r="E134" s="85" t="s">
        <v>24</v>
      </c>
      <c r="F134" s="85">
        <v>1.25</v>
      </c>
      <c r="G134" s="85">
        <v>10.51</v>
      </c>
      <c r="H134" s="201">
        <v>13.14</v>
      </c>
      <c r="I134" s="4"/>
    </row>
    <row r="135" spans="1:9" x14ac:dyDescent="0.25">
      <c r="A135" s="192"/>
      <c r="B135" s="85"/>
      <c r="C135" s="85" t="s">
        <v>0</v>
      </c>
      <c r="D135" s="85" t="s">
        <v>2</v>
      </c>
      <c r="E135" s="85" t="s">
        <v>3</v>
      </c>
      <c r="F135" s="85">
        <v>7.0199999999999999E-2</v>
      </c>
      <c r="G135" s="85">
        <v>1.58</v>
      </c>
      <c r="H135" s="201">
        <v>0.11</v>
      </c>
      <c r="I135" s="4"/>
    </row>
    <row r="136" spans="1:9" x14ac:dyDescent="0.25">
      <c r="A136" s="192"/>
      <c r="B136" s="85" t="s">
        <v>197</v>
      </c>
      <c r="C136" s="85" t="s">
        <v>205</v>
      </c>
      <c r="D136" s="85" t="s">
        <v>206</v>
      </c>
      <c r="E136" s="85" t="s">
        <v>62</v>
      </c>
      <c r="F136" s="85">
        <v>6.2500000000000003E-3</v>
      </c>
      <c r="G136" s="85">
        <v>128.46</v>
      </c>
      <c r="H136" s="201">
        <v>0.8</v>
      </c>
      <c r="I136" s="4"/>
    </row>
    <row r="137" spans="1:9" x14ac:dyDescent="0.25">
      <c r="A137" s="192"/>
      <c r="B137" s="85" t="s">
        <v>203</v>
      </c>
      <c r="C137" s="85" t="s">
        <v>204</v>
      </c>
      <c r="D137" s="85" t="s">
        <v>105</v>
      </c>
      <c r="E137" s="85" t="s">
        <v>89</v>
      </c>
      <c r="F137" s="85">
        <v>0.02</v>
      </c>
      <c r="G137" s="85">
        <v>47.64</v>
      </c>
      <c r="H137" s="201">
        <v>0.95</v>
      </c>
      <c r="I137" s="4"/>
    </row>
    <row r="138" spans="1:9" x14ac:dyDescent="0.25">
      <c r="A138" s="192"/>
      <c r="B138" s="85" t="s">
        <v>203</v>
      </c>
      <c r="C138" s="85" t="s">
        <v>207</v>
      </c>
      <c r="D138" s="85" t="s">
        <v>101</v>
      </c>
      <c r="E138" s="85" t="s">
        <v>89</v>
      </c>
      <c r="F138" s="85">
        <v>0.02</v>
      </c>
      <c r="G138" s="85">
        <v>50.74</v>
      </c>
      <c r="H138" s="201">
        <v>1.01</v>
      </c>
      <c r="I138" s="4"/>
    </row>
    <row r="139" spans="1:9" x14ac:dyDescent="0.25">
      <c r="A139" s="192"/>
      <c r="B139" s="85" t="s">
        <v>203</v>
      </c>
      <c r="C139" s="85" t="s">
        <v>208</v>
      </c>
      <c r="D139" s="85" t="s">
        <v>209</v>
      </c>
      <c r="E139" s="85" t="s">
        <v>89</v>
      </c>
      <c r="F139" s="85">
        <v>0.01</v>
      </c>
      <c r="G139" s="85">
        <v>45.68</v>
      </c>
      <c r="H139" s="201">
        <v>0.46</v>
      </c>
      <c r="I139" s="4"/>
    </row>
    <row r="140" spans="1:9" x14ac:dyDescent="0.25">
      <c r="A140" s="192"/>
      <c r="B140" s="85" t="s">
        <v>203</v>
      </c>
      <c r="C140" s="85" t="s">
        <v>210</v>
      </c>
      <c r="D140" s="85" t="s">
        <v>211</v>
      </c>
      <c r="E140" s="85" t="s">
        <v>89</v>
      </c>
      <c r="F140" s="85">
        <v>0.02</v>
      </c>
      <c r="G140" s="85">
        <v>34.53</v>
      </c>
      <c r="H140" s="201">
        <v>0.69</v>
      </c>
      <c r="I140" s="4"/>
    </row>
    <row r="141" spans="1:9" x14ac:dyDescent="0.25">
      <c r="A141" s="192"/>
      <c r="B141" s="85"/>
      <c r="C141" s="85"/>
      <c r="D141" s="85" t="s">
        <v>212</v>
      </c>
      <c r="E141" s="85"/>
      <c r="F141" s="85"/>
      <c r="G141" s="85"/>
      <c r="H141" s="201"/>
      <c r="I141" s="4"/>
    </row>
    <row r="142" spans="1:9" x14ac:dyDescent="0.25">
      <c r="A142" s="192"/>
      <c r="B142" s="85" t="s">
        <v>203</v>
      </c>
      <c r="C142" s="85" t="s">
        <v>213</v>
      </c>
      <c r="D142" s="85" t="s">
        <v>214</v>
      </c>
      <c r="E142" s="85" t="s">
        <v>89</v>
      </c>
      <c r="F142" s="85">
        <v>0.02</v>
      </c>
      <c r="G142" s="85">
        <v>34.47</v>
      </c>
      <c r="H142" s="201">
        <v>0.69</v>
      </c>
      <c r="I142" s="4"/>
    </row>
    <row r="143" spans="1:9" x14ac:dyDescent="0.25">
      <c r="A143" s="192"/>
      <c r="B143" s="85"/>
      <c r="C143" s="85"/>
      <c r="D143" s="85"/>
      <c r="E143" s="85"/>
      <c r="F143" s="85"/>
      <c r="G143" s="74" t="s">
        <v>200</v>
      </c>
      <c r="H143" s="202">
        <v>17.850000000000001</v>
      </c>
      <c r="I143" s="4"/>
    </row>
    <row r="144" spans="1:9" x14ac:dyDescent="0.25">
      <c r="A144" s="192"/>
      <c r="B144" s="85"/>
      <c r="C144" s="85"/>
      <c r="D144" s="85"/>
      <c r="E144" s="85"/>
      <c r="F144" s="85"/>
      <c r="G144" s="85"/>
      <c r="H144" s="201"/>
      <c r="I144" s="4"/>
    </row>
    <row r="145" spans="1:9" x14ac:dyDescent="0.25">
      <c r="A145" s="192"/>
      <c r="B145" s="85" t="s">
        <v>197</v>
      </c>
      <c r="C145" s="85" t="s">
        <v>609</v>
      </c>
      <c r="D145" s="85" t="s">
        <v>608</v>
      </c>
      <c r="E145" s="85" t="s">
        <v>24</v>
      </c>
      <c r="F145" s="85"/>
      <c r="G145" s="85"/>
      <c r="H145" s="201"/>
      <c r="I145" s="4"/>
    </row>
    <row r="146" spans="1:9" x14ac:dyDescent="0.25">
      <c r="A146" s="192"/>
      <c r="B146" s="85"/>
      <c r="C146" s="85"/>
      <c r="D146" s="85" t="s">
        <v>607</v>
      </c>
      <c r="E146" s="85"/>
      <c r="F146" s="85"/>
      <c r="G146" s="85"/>
      <c r="H146" s="201"/>
      <c r="I146" s="4"/>
    </row>
    <row r="147" spans="1:9" x14ac:dyDescent="0.25">
      <c r="A147" s="192"/>
      <c r="B147" s="85"/>
      <c r="C147" s="85" t="s">
        <v>470</v>
      </c>
      <c r="D147" s="85" t="s">
        <v>471</v>
      </c>
      <c r="E147" s="85" t="s">
        <v>24</v>
      </c>
      <c r="F147" s="85">
        <v>1.3</v>
      </c>
      <c r="G147" s="85">
        <v>14.98</v>
      </c>
      <c r="H147" s="201">
        <v>19.47</v>
      </c>
      <c r="I147" s="4"/>
    </row>
    <row r="148" spans="1:9" x14ac:dyDescent="0.25">
      <c r="A148" s="192"/>
      <c r="B148" s="85"/>
      <c r="C148" s="85" t="s">
        <v>0</v>
      </c>
      <c r="D148" s="85" t="s">
        <v>2</v>
      </c>
      <c r="E148" s="85" t="s">
        <v>3</v>
      </c>
      <c r="F148" s="85">
        <v>7.0199999999999999E-2</v>
      </c>
      <c r="G148" s="85">
        <v>1.58</v>
      </c>
      <c r="H148" s="201">
        <v>0.11</v>
      </c>
      <c r="I148" s="4"/>
    </row>
    <row r="149" spans="1:9" x14ac:dyDescent="0.25">
      <c r="A149" s="192"/>
      <c r="B149" s="85" t="s">
        <v>197</v>
      </c>
      <c r="C149" s="85" t="s">
        <v>205</v>
      </c>
      <c r="D149" s="85" t="s">
        <v>206</v>
      </c>
      <c r="E149" s="85" t="s">
        <v>62</v>
      </c>
      <c r="F149" s="85">
        <v>6.2500000000000003E-3</v>
      </c>
      <c r="G149" s="85">
        <v>128.46</v>
      </c>
      <c r="H149" s="201">
        <v>0.8</v>
      </c>
      <c r="I149" s="4"/>
    </row>
    <row r="150" spans="1:9" x14ac:dyDescent="0.25">
      <c r="A150" s="192"/>
      <c r="B150" s="85" t="s">
        <v>203</v>
      </c>
      <c r="C150" s="85" t="s">
        <v>204</v>
      </c>
      <c r="D150" s="85" t="s">
        <v>105</v>
      </c>
      <c r="E150" s="85" t="s">
        <v>89</v>
      </c>
      <c r="F150" s="85">
        <v>2.5000000000000001E-2</v>
      </c>
      <c r="G150" s="85">
        <v>47.64</v>
      </c>
      <c r="H150" s="201">
        <v>1.19</v>
      </c>
      <c r="I150" s="4"/>
    </row>
    <row r="151" spans="1:9" x14ac:dyDescent="0.25">
      <c r="A151" s="192"/>
      <c r="B151" s="85" t="s">
        <v>203</v>
      </c>
      <c r="C151" s="85" t="s">
        <v>207</v>
      </c>
      <c r="D151" s="85" t="s">
        <v>101</v>
      </c>
      <c r="E151" s="85" t="s">
        <v>89</v>
      </c>
      <c r="F151" s="85">
        <v>2.5000000000000001E-2</v>
      </c>
      <c r="G151" s="85">
        <v>50.74</v>
      </c>
      <c r="H151" s="201">
        <v>1.27</v>
      </c>
      <c r="I151" s="4"/>
    </row>
    <row r="152" spans="1:9" x14ac:dyDescent="0.25">
      <c r="A152" s="192"/>
      <c r="B152" s="85" t="s">
        <v>203</v>
      </c>
      <c r="C152" s="85" t="s">
        <v>208</v>
      </c>
      <c r="D152" s="85" t="s">
        <v>209</v>
      </c>
      <c r="E152" s="85" t="s">
        <v>89</v>
      </c>
      <c r="F152" s="85">
        <v>2.5000000000000001E-2</v>
      </c>
      <c r="G152" s="85">
        <v>45.68</v>
      </c>
      <c r="H152" s="201">
        <v>1.1399999999999999</v>
      </c>
      <c r="I152" s="4"/>
    </row>
    <row r="153" spans="1:9" x14ac:dyDescent="0.25">
      <c r="A153" s="192"/>
      <c r="B153" s="85" t="s">
        <v>203</v>
      </c>
      <c r="C153" s="85" t="s">
        <v>210</v>
      </c>
      <c r="D153" s="85" t="s">
        <v>211</v>
      </c>
      <c r="E153" s="85" t="s">
        <v>89</v>
      </c>
      <c r="F153" s="85">
        <v>2.5000000000000001E-2</v>
      </c>
      <c r="G153" s="85">
        <v>34.53</v>
      </c>
      <c r="H153" s="201">
        <v>0.86</v>
      </c>
      <c r="I153" s="4"/>
    </row>
    <row r="154" spans="1:9" x14ac:dyDescent="0.25">
      <c r="A154" s="192"/>
      <c r="B154" s="85"/>
      <c r="C154" s="85"/>
      <c r="D154" s="85" t="s">
        <v>212</v>
      </c>
      <c r="E154" s="85"/>
      <c r="F154" s="85"/>
      <c r="G154" s="85"/>
      <c r="H154" s="201"/>
      <c r="I154" s="4"/>
    </row>
    <row r="155" spans="1:9" x14ac:dyDescent="0.25">
      <c r="A155" s="192"/>
      <c r="B155" s="85" t="s">
        <v>203</v>
      </c>
      <c r="C155" s="85" t="s">
        <v>213</v>
      </c>
      <c r="D155" s="85" t="s">
        <v>214</v>
      </c>
      <c r="E155" s="85" t="s">
        <v>89</v>
      </c>
      <c r="F155" s="85">
        <v>2.5000000000000001E-2</v>
      </c>
      <c r="G155" s="85">
        <v>34.47</v>
      </c>
      <c r="H155" s="201">
        <v>0.86</v>
      </c>
      <c r="I155" s="4"/>
    </row>
    <row r="156" spans="1:9" x14ac:dyDescent="0.25">
      <c r="A156" s="192"/>
      <c r="B156" s="85"/>
      <c r="C156" s="85"/>
      <c r="D156" s="85"/>
      <c r="E156" s="85"/>
      <c r="F156" s="85"/>
      <c r="G156" s="74" t="s">
        <v>200</v>
      </c>
      <c r="H156" s="202">
        <v>25.7</v>
      </c>
      <c r="I156" s="4"/>
    </row>
    <row r="157" spans="1:9" x14ac:dyDescent="0.25">
      <c r="A157" s="192"/>
      <c r="B157" s="85"/>
      <c r="C157" s="85"/>
      <c r="D157" s="85"/>
      <c r="E157" s="85"/>
      <c r="F157" s="85"/>
      <c r="G157" s="85"/>
      <c r="H157" s="201"/>
      <c r="I157" s="4"/>
    </row>
    <row r="158" spans="1:9" x14ac:dyDescent="0.25">
      <c r="A158" s="192"/>
      <c r="B158" s="85" t="s">
        <v>197</v>
      </c>
      <c r="C158" s="85" t="s">
        <v>701</v>
      </c>
      <c r="D158" s="85" t="s">
        <v>702</v>
      </c>
      <c r="E158" s="85" t="s">
        <v>458</v>
      </c>
      <c r="F158" s="85"/>
      <c r="G158" s="85"/>
      <c r="H158" s="201"/>
      <c r="I158" s="4"/>
    </row>
    <row r="159" spans="1:9" x14ac:dyDescent="0.25">
      <c r="A159" s="192"/>
      <c r="B159" s="85"/>
      <c r="C159" s="85"/>
      <c r="D159" s="85" t="s">
        <v>703</v>
      </c>
      <c r="E159" s="85"/>
      <c r="F159" s="85"/>
      <c r="G159" s="85"/>
      <c r="H159" s="201"/>
      <c r="I159" s="4"/>
    </row>
    <row r="160" spans="1:9" x14ac:dyDescent="0.25">
      <c r="A160" s="192"/>
      <c r="B160" s="85"/>
      <c r="C160" s="85"/>
      <c r="D160" s="85" t="s">
        <v>704</v>
      </c>
      <c r="E160" s="85"/>
      <c r="F160" s="85"/>
      <c r="G160" s="85"/>
      <c r="H160" s="201"/>
      <c r="I160" s="4"/>
    </row>
    <row r="161" spans="1:9" x14ac:dyDescent="0.25">
      <c r="A161" s="192"/>
      <c r="B161" s="85"/>
      <c r="C161" s="85"/>
      <c r="D161" s="85" t="s">
        <v>705</v>
      </c>
      <c r="E161" s="85"/>
      <c r="F161" s="85"/>
      <c r="G161" s="85"/>
      <c r="H161" s="201"/>
      <c r="I161" s="4"/>
    </row>
    <row r="162" spans="1:9" x14ac:dyDescent="0.25">
      <c r="A162" s="192"/>
      <c r="B162" s="85"/>
      <c r="C162" s="85" t="s">
        <v>456</v>
      </c>
      <c r="D162" s="85" t="s">
        <v>706</v>
      </c>
      <c r="E162" s="85" t="s">
        <v>458</v>
      </c>
      <c r="F162" s="85">
        <v>1</v>
      </c>
      <c r="G162" s="85">
        <v>1865.43</v>
      </c>
      <c r="H162" s="201">
        <v>1865.43</v>
      </c>
      <c r="I162" s="4"/>
    </row>
    <row r="163" spans="1:9" x14ac:dyDescent="0.25">
      <c r="A163" s="192"/>
      <c r="B163" s="85"/>
      <c r="C163" s="85"/>
      <c r="D163" s="85" t="s">
        <v>707</v>
      </c>
      <c r="E163" s="85"/>
      <c r="F163" s="85"/>
      <c r="G163" s="85"/>
      <c r="H163" s="201"/>
      <c r="I163" s="4"/>
    </row>
    <row r="164" spans="1:9" x14ac:dyDescent="0.25">
      <c r="A164" s="192"/>
      <c r="B164" s="85"/>
      <c r="C164" s="85"/>
      <c r="D164" s="85" t="s">
        <v>708</v>
      </c>
      <c r="E164" s="85"/>
      <c r="F164" s="85"/>
      <c r="G164" s="85"/>
      <c r="H164" s="201"/>
      <c r="I164" s="4"/>
    </row>
    <row r="165" spans="1:9" x14ac:dyDescent="0.25">
      <c r="A165" s="192"/>
      <c r="B165" s="85" t="s">
        <v>197</v>
      </c>
      <c r="C165" s="85" t="s">
        <v>649</v>
      </c>
      <c r="D165" s="85" t="s">
        <v>650</v>
      </c>
      <c r="E165" s="85" t="s">
        <v>62</v>
      </c>
      <c r="F165" s="85">
        <v>12</v>
      </c>
      <c r="G165" s="85">
        <v>54.66</v>
      </c>
      <c r="H165" s="201">
        <v>655.92</v>
      </c>
      <c r="I165" s="4"/>
    </row>
    <row r="166" spans="1:9" x14ac:dyDescent="0.25">
      <c r="A166" s="192"/>
      <c r="B166" s="85"/>
      <c r="C166" s="85"/>
      <c r="D166" s="85"/>
      <c r="E166" s="85"/>
      <c r="F166" s="85"/>
      <c r="G166" s="74" t="s">
        <v>200</v>
      </c>
      <c r="H166" s="202">
        <v>2521.35</v>
      </c>
      <c r="I166" s="4"/>
    </row>
    <row r="167" spans="1:9" x14ac:dyDescent="0.25">
      <c r="A167" s="192"/>
      <c r="B167" s="85"/>
      <c r="C167" s="85"/>
      <c r="D167" s="85"/>
      <c r="E167" s="85"/>
      <c r="F167" s="85"/>
      <c r="G167" s="85"/>
      <c r="H167" s="201"/>
      <c r="I167" s="4"/>
    </row>
    <row r="168" spans="1:9" x14ac:dyDescent="0.25">
      <c r="A168" s="192"/>
      <c r="B168" s="85" t="s">
        <v>197</v>
      </c>
      <c r="C168" s="85" t="s">
        <v>709</v>
      </c>
      <c r="D168" s="85" t="s">
        <v>710</v>
      </c>
      <c r="E168" s="85" t="s">
        <v>176</v>
      </c>
      <c r="F168" s="85"/>
      <c r="G168" s="85"/>
      <c r="H168" s="201"/>
      <c r="I168" s="4"/>
    </row>
    <row r="169" spans="1:9" x14ac:dyDescent="0.25">
      <c r="A169" s="192"/>
      <c r="B169" s="85"/>
      <c r="C169" s="85" t="s">
        <v>459</v>
      </c>
      <c r="D169" s="85" t="s">
        <v>711</v>
      </c>
      <c r="E169" s="85" t="s">
        <v>461</v>
      </c>
      <c r="F169" s="85">
        <v>1.1000000000000001</v>
      </c>
      <c r="G169" s="85">
        <v>3.42</v>
      </c>
      <c r="H169" s="201">
        <v>3.76</v>
      </c>
      <c r="I169" s="4"/>
    </row>
    <row r="170" spans="1:9" x14ac:dyDescent="0.25">
      <c r="A170" s="192"/>
      <c r="B170" s="85"/>
      <c r="C170" s="85"/>
      <c r="D170" s="85" t="s">
        <v>712</v>
      </c>
      <c r="E170" s="85"/>
      <c r="F170" s="85"/>
      <c r="G170" s="85"/>
      <c r="H170" s="201"/>
      <c r="I170" s="4"/>
    </row>
    <row r="171" spans="1:9" x14ac:dyDescent="0.25">
      <c r="A171" s="192"/>
      <c r="B171" s="85" t="s">
        <v>197</v>
      </c>
      <c r="C171" s="85" t="s">
        <v>651</v>
      </c>
      <c r="D171" s="85" t="s">
        <v>652</v>
      </c>
      <c r="E171" s="85" t="s">
        <v>62</v>
      </c>
      <c r="F171" s="85">
        <v>0.02</v>
      </c>
      <c r="G171" s="85">
        <v>54.66</v>
      </c>
      <c r="H171" s="201">
        <v>1.0900000000000001</v>
      </c>
      <c r="I171" s="4"/>
    </row>
    <row r="172" spans="1:9" x14ac:dyDescent="0.25">
      <c r="A172" s="192"/>
      <c r="B172" s="85"/>
      <c r="C172" s="85"/>
      <c r="D172" s="85"/>
      <c r="E172" s="85"/>
      <c r="F172" s="85"/>
      <c r="G172" s="74" t="s">
        <v>200</v>
      </c>
      <c r="H172" s="202">
        <v>4.8499999999999996</v>
      </c>
      <c r="I172" s="4"/>
    </row>
    <row r="173" spans="1:9" x14ac:dyDescent="0.25">
      <c r="A173" s="192"/>
      <c r="B173" s="85"/>
      <c r="C173" s="85"/>
      <c r="D173" s="85"/>
      <c r="E173" s="85"/>
      <c r="F173" s="85"/>
      <c r="G173" s="85"/>
      <c r="H173" s="201"/>
      <c r="I173" s="4"/>
    </row>
    <row r="174" spans="1:9" x14ac:dyDescent="0.25">
      <c r="A174" s="192"/>
      <c r="B174" s="85" t="s">
        <v>197</v>
      </c>
      <c r="C174" s="85" t="s">
        <v>713</v>
      </c>
      <c r="D174" s="85" t="s">
        <v>714</v>
      </c>
      <c r="E174" s="85" t="s">
        <v>458</v>
      </c>
      <c r="F174" s="85"/>
      <c r="G174" s="85"/>
      <c r="H174" s="201"/>
      <c r="I174" s="4"/>
    </row>
    <row r="175" spans="1:9" x14ac:dyDescent="0.25">
      <c r="A175" s="192"/>
      <c r="B175" s="85"/>
      <c r="C175" s="85" t="s">
        <v>487</v>
      </c>
      <c r="D175" s="85" t="s">
        <v>715</v>
      </c>
      <c r="E175" s="85" t="s">
        <v>33</v>
      </c>
      <c r="F175" s="85">
        <v>80</v>
      </c>
      <c r="G175" s="85">
        <v>3.42</v>
      </c>
      <c r="H175" s="201">
        <v>273.60000000000002</v>
      </c>
      <c r="I175" s="4"/>
    </row>
    <row r="176" spans="1:9" x14ac:dyDescent="0.25">
      <c r="A176" s="192"/>
      <c r="B176" s="85"/>
      <c r="C176" s="85"/>
      <c r="D176" s="85" t="s">
        <v>716</v>
      </c>
      <c r="E176" s="85"/>
      <c r="F176" s="85"/>
      <c r="G176" s="85"/>
      <c r="H176" s="201"/>
      <c r="I176" s="4"/>
    </row>
    <row r="177" spans="1:9" x14ac:dyDescent="0.25">
      <c r="A177" s="192"/>
      <c r="B177" s="85"/>
      <c r="C177" s="85" t="s">
        <v>485</v>
      </c>
      <c r="D177" s="85" t="s">
        <v>717</v>
      </c>
      <c r="E177" s="85" t="s">
        <v>33</v>
      </c>
      <c r="F177" s="85">
        <v>120</v>
      </c>
      <c r="G177" s="85">
        <v>1.79</v>
      </c>
      <c r="H177" s="201">
        <v>214.8</v>
      </c>
      <c r="I177" s="4"/>
    </row>
    <row r="178" spans="1:9" x14ac:dyDescent="0.25">
      <c r="A178" s="192"/>
      <c r="B178" s="85"/>
      <c r="C178" s="85"/>
      <c r="D178" s="85" t="s">
        <v>716</v>
      </c>
      <c r="E178" s="85"/>
      <c r="F178" s="85"/>
      <c r="G178" s="85"/>
      <c r="H178" s="201"/>
      <c r="I178" s="4"/>
    </row>
    <row r="179" spans="1:9" x14ac:dyDescent="0.25">
      <c r="A179" s="192"/>
      <c r="B179" s="85"/>
      <c r="C179" s="85" t="s">
        <v>483</v>
      </c>
      <c r="D179" s="85" t="s">
        <v>718</v>
      </c>
      <c r="E179" s="85" t="s">
        <v>33</v>
      </c>
      <c r="F179" s="85">
        <v>250</v>
      </c>
      <c r="G179" s="85">
        <v>0.87</v>
      </c>
      <c r="H179" s="201">
        <v>217.5</v>
      </c>
      <c r="I179" s="4"/>
    </row>
    <row r="180" spans="1:9" x14ac:dyDescent="0.25">
      <c r="A180" s="192"/>
      <c r="B180" s="85"/>
      <c r="C180" s="85"/>
      <c r="D180" s="85" t="s">
        <v>716</v>
      </c>
      <c r="E180" s="85"/>
      <c r="F180" s="85"/>
      <c r="G180" s="85"/>
      <c r="H180" s="201"/>
      <c r="I180" s="4"/>
    </row>
    <row r="181" spans="1:9" x14ac:dyDescent="0.25">
      <c r="A181" s="192"/>
      <c r="B181" s="85"/>
      <c r="C181" s="85" t="s">
        <v>429</v>
      </c>
      <c r="D181" s="85" t="s">
        <v>430</v>
      </c>
      <c r="E181" s="85" t="s">
        <v>5</v>
      </c>
      <c r="F181" s="85">
        <v>120</v>
      </c>
      <c r="G181" s="85">
        <v>0.42</v>
      </c>
      <c r="H181" s="201">
        <v>50.4</v>
      </c>
      <c r="I181" s="4"/>
    </row>
    <row r="182" spans="1:9" x14ac:dyDescent="0.25">
      <c r="A182" s="192"/>
      <c r="B182" s="85"/>
      <c r="C182" s="85" t="s">
        <v>421</v>
      </c>
      <c r="D182" s="85" t="s">
        <v>422</v>
      </c>
      <c r="E182" s="85" t="s">
        <v>33</v>
      </c>
      <c r="F182" s="85">
        <v>650</v>
      </c>
      <c r="G182" s="85">
        <v>0.84</v>
      </c>
      <c r="H182" s="201">
        <v>546</v>
      </c>
      <c r="I182" s="4"/>
    </row>
    <row r="183" spans="1:9" x14ac:dyDescent="0.25">
      <c r="A183" s="192"/>
      <c r="B183" s="85"/>
      <c r="C183" s="85" t="s">
        <v>419</v>
      </c>
      <c r="D183" s="85" t="s">
        <v>420</v>
      </c>
      <c r="E183" s="85" t="s">
        <v>33</v>
      </c>
      <c r="F183" s="85">
        <v>250</v>
      </c>
      <c r="G183" s="85">
        <v>1.26</v>
      </c>
      <c r="H183" s="201">
        <v>315</v>
      </c>
      <c r="I183" s="4"/>
    </row>
    <row r="184" spans="1:9" x14ac:dyDescent="0.25">
      <c r="A184" s="192"/>
      <c r="B184" s="85"/>
      <c r="C184" s="85" t="s">
        <v>435</v>
      </c>
      <c r="D184" s="85" t="s">
        <v>719</v>
      </c>
      <c r="E184" s="85" t="s">
        <v>5</v>
      </c>
      <c r="F184" s="85">
        <v>80</v>
      </c>
      <c r="G184" s="85">
        <v>0.95</v>
      </c>
      <c r="H184" s="201">
        <v>76</v>
      </c>
      <c r="I184" s="4"/>
    </row>
    <row r="185" spans="1:9" x14ac:dyDescent="0.25">
      <c r="A185" s="192"/>
      <c r="B185" s="85"/>
      <c r="C185" s="85"/>
      <c r="D185" s="85" t="s">
        <v>720</v>
      </c>
      <c r="E185" s="85"/>
      <c r="F185" s="85"/>
      <c r="G185" s="85"/>
      <c r="H185" s="201"/>
      <c r="I185" s="4"/>
    </row>
    <row r="186" spans="1:9" x14ac:dyDescent="0.25">
      <c r="A186" s="192"/>
      <c r="B186" s="85"/>
      <c r="C186" s="85" t="s">
        <v>437</v>
      </c>
      <c r="D186" s="85" t="s">
        <v>719</v>
      </c>
      <c r="E186" s="85" t="s">
        <v>5</v>
      </c>
      <c r="F186" s="85">
        <v>30</v>
      </c>
      <c r="G186" s="85">
        <v>1.52</v>
      </c>
      <c r="H186" s="201">
        <v>45.6</v>
      </c>
      <c r="I186" s="4"/>
    </row>
    <row r="187" spans="1:9" x14ac:dyDescent="0.25">
      <c r="A187" s="192"/>
      <c r="B187" s="85"/>
      <c r="C187" s="85"/>
      <c r="D187" s="85" t="s">
        <v>721</v>
      </c>
      <c r="E187" s="85"/>
      <c r="F187" s="85"/>
      <c r="G187" s="85"/>
      <c r="H187" s="201"/>
      <c r="I187" s="4"/>
    </row>
    <row r="188" spans="1:9" x14ac:dyDescent="0.25">
      <c r="A188" s="192"/>
      <c r="B188" s="85"/>
      <c r="C188" s="85" t="s">
        <v>439</v>
      </c>
      <c r="D188" s="85" t="s">
        <v>719</v>
      </c>
      <c r="E188" s="85" t="s">
        <v>5</v>
      </c>
      <c r="F188" s="85">
        <v>20</v>
      </c>
      <c r="G188" s="85">
        <v>5.15</v>
      </c>
      <c r="H188" s="201">
        <v>103</v>
      </c>
      <c r="I188" s="4"/>
    </row>
    <row r="189" spans="1:9" x14ac:dyDescent="0.25">
      <c r="A189" s="192"/>
      <c r="B189" s="85"/>
      <c r="C189" s="85"/>
      <c r="D189" s="85" t="s">
        <v>722</v>
      </c>
      <c r="E189" s="85"/>
      <c r="F189" s="85"/>
      <c r="G189" s="85"/>
      <c r="H189" s="201"/>
      <c r="I189" s="4"/>
    </row>
    <row r="190" spans="1:9" x14ac:dyDescent="0.25">
      <c r="A190" s="192"/>
      <c r="B190" s="85"/>
      <c r="C190" s="85" t="s">
        <v>433</v>
      </c>
      <c r="D190" s="85" t="s">
        <v>434</v>
      </c>
      <c r="E190" s="85" t="s">
        <v>5</v>
      </c>
      <c r="F190" s="85">
        <v>10</v>
      </c>
      <c r="G190" s="85">
        <v>1.31</v>
      </c>
      <c r="H190" s="201">
        <v>13.1</v>
      </c>
      <c r="I190" s="4"/>
    </row>
    <row r="191" spans="1:9" x14ac:dyDescent="0.25">
      <c r="A191" s="192"/>
      <c r="B191" s="85"/>
      <c r="C191" s="85" t="s">
        <v>427</v>
      </c>
      <c r="D191" s="85" t="s">
        <v>428</v>
      </c>
      <c r="E191" s="85" t="s">
        <v>5</v>
      </c>
      <c r="F191" s="85">
        <v>20</v>
      </c>
      <c r="G191" s="85">
        <v>2.89</v>
      </c>
      <c r="H191" s="201">
        <v>57.8</v>
      </c>
      <c r="I191" s="4"/>
    </row>
    <row r="192" spans="1:9" x14ac:dyDescent="0.25">
      <c r="A192" s="192"/>
      <c r="B192" s="85"/>
      <c r="C192" s="85" t="s">
        <v>443</v>
      </c>
      <c r="D192" s="85" t="s">
        <v>444</v>
      </c>
      <c r="E192" s="85" t="s">
        <v>5</v>
      </c>
      <c r="F192" s="85">
        <v>20</v>
      </c>
      <c r="G192" s="85">
        <v>3.57</v>
      </c>
      <c r="H192" s="201">
        <v>71.400000000000006</v>
      </c>
      <c r="I192" s="4"/>
    </row>
    <row r="193" spans="1:9" x14ac:dyDescent="0.25">
      <c r="A193" s="192"/>
      <c r="B193" s="85"/>
      <c r="C193" s="85" t="s">
        <v>476</v>
      </c>
      <c r="D193" s="85" t="s">
        <v>477</v>
      </c>
      <c r="E193" s="85" t="s">
        <v>5</v>
      </c>
      <c r="F193" s="85">
        <v>20</v>
      </c>
      <c r="G193" s="85">
        <v>2.52</v>
      </c>
      <c r="H193" s="201">
        <v>50.4</v>
      </c>
      <c r="I193" s="4"/>
    </row>
    <row r="194" spans="1:9" x14ac:dyDescent="0.25">
      <c r="A194" s="192"/>
      <c r="B194" s="85"/>
      <c r="C194" s="85" t="s">
        <v>481</v>
      </c>
      <c r="D194" s="85" t="s">
        <v>482</v>
      </c>
      <c r="E194" s="85" t="s">
        <v>5</v>
      </c>
      <c r="F194" s="85">
        <v>20</v>
      </c>
      <c r="G194" s="85">
        <v>0.37</v>
      </c>
      <c r="H194" s="201">
        <v>7.4</v>
      </c>
      <c r="I194" s="4"/>
    </row>
    <row r="195" spans="1:9" x14ac:dyDescent="0.25">
      <c r="A195" s="192"/>
      <c r="B195" s="85"/>
      <c r="C195" s="85" t="s">
        <v>462</v>
      </c>
      <c r="D195" s="85" t="s">
        <v>463</v>
      </c>
      <c r="E195" s="85" t="s">
        <v>5</v>
      </c>
      <c r="F195" s="85">
        <v>25</v>
      </c>
      <c r="G195" s="85">
        <v>63.9</v>
      </c>
      <c r="H195" s="201">
        <v>1597.5</v>
      </c>
      <c r="I195" s="4"/>
    </row>
    <row r="196" spans="1:9" x14ac:dyDescent="0.25">
      <c r="A196" s="192"/>
      <c r="B196" s="85" t="s">
        <v>197</v>
      </c>
      <c r="C196" s="85" t="s">
        <v>193</v>
      </c>
      <c r="D196" s="85" t="s">
        <v>242</v>
      </c>
      <c r="E196" s="85" t="s">
        <v>62</v>
      </c>
      <c r="F196" s="85">
        <v>22</v>
      </c>
      <c r="G196" s="85">
        <v>80.73</v>
      </c>
      <c r="H196" s="201">
        <v>1776.06</v>
      </c>
      <c r="I196" s="4"/>
    </row>
    <row r="197" spans="1:9" x14ac:dyDescent="0.25">
      <c r="A197" s="192"/>
      <c r="B197" s="85"/>
      <c r="C197" s="85"/>
      <c r="D197" s="85" t="s">
        <v>243</v>
      </c>
      <c r="E197" s="85"/>
      <c r="F197" s="85"/>
      <c r="G197" s="85"/>
      <c r="H197" s="201"/>
      <c r="I197" s="4"/>
    </row>
    <row r="198" spans="1:9" x14ac:dyDescent="0.25">
      <c r="A198" s="192"/>
      <c r="B198" s="85"/>
      <c r="C198" s="85"/>
      <c r="D198" s="85"/>
      <c r="E198" s="85"/>
      <c r="F198" s="85"/>
      <c r="G198" s="74" t="s">
        <v>200</v>
      </c>
      <c r="H198" s="202">
        <v>5415.56</v>
      </c>
      <c r="I198" s="4"/>
    </row>
    <row r="199" spans="1:9" x14ac:dyDescent="0.25">
      <c r="A199" s="192"/>
      <c r="B199" s="85"/>
      <c r="C199" s="85"/>
      <c r="D199" s="85"/>
      <c r="E199" s="85"/>
      <c r="F199" s="85"/>
      <c r="G199" s="85"/>
      <c r="H199" s="201"/>
      <c r="I199" s="4"/>
    </row>
    <row r="200" spans="1:9" x14ac:dyDescent="0.25">
      <c r="A200" s="192"/>
      <c r="B200" s="85" t="s">
        <v>197</v>
      </c>
      <c r="C200" s="85" t="s">
        <v>512</v>
      </c>
      <c r="D200" s="85" t="s">
        <v>723</v>
      </c>
      <c r="E200" s="85" t="s">
        <v>176</v>
      </c>
      <c r="F200" s="85"/>
      <c r="G200" s="85"/>
      <c r="H200" s="201"/>
      <c r="I200" s="4"/>
    </row>
    <row r="201" spans="1:9" x14ac:dyDescent="0.25">
      <c r="A201" s="192"/>
      <c r="B201" s="85"/>
      <c r="C201" s="85"/>
      <c r="D201" s="85" t="s">
        <v>724</v>
      </c>
      <c r="E201" s="85"/>
      <c r="F201" s="85"/>
      <c r="G201" s="85"/>
      <c r="H201" s="201"/>
      <c r="I201" s="4"/>
    </row>
    <row r="202" spans="1:9" x14ac:dyDescent="0.25">
      <c r="A202" s="192"/>
      <c r="B202" s="85"/>
      <c r="C202" s="85"/>
      <c r="D202" s="85" t="s">
        <v>725</v>
      </c>
      <c r="E202" s="85"/>
      <c r="F202" s="85"/>
      <c r="G202" s="85"/>
      <c r="H202" s="201"/>
      <c r="I202" s="4"/>
    </row>
    <row r="203" spans="1:9" x14ac:dyDescent="0.25">
      <c r="A203" s="192"/>
      <c r="B203" s="85"/>
      <c r="C203" s="85" t="s">
        <v>478</v>
      </c>
      <c r="D203" s="85" t="s">
        <v>479</v>
      </c>
      <c r="E203" s="85" t="s">
        <v>480</v>
      </c>
      <c r="F203" s="85">
        <v>6.6000000000000003E-2</v>
      </c>
      <c r="G203" s="85">
        <v>73.569999999999993</v>
      </c>
      <c r="H203" s="201">
        <v>4.8600000000000003</v>
      </c>
      <c r="I203" s="4"/>
    </row>
    <row r="204" spans="1:9" x14ac:dyDescent="0.25">
      <c r="A204" s="192"/>
      <c r="B204" s="85" t="s">
        <v>197</v>
      </c>
      <c r="C204" s="85" t="s">
        <v>683</v>
      </c>
      <c r="D204" s="85" t="s">
        <v>684</v>
      </c>
      <c r="E204" s="85" t="s">
        <v>24</v>
      </c>
      <c r="F204" s="85">
        <v>0.03</v>
      </c>
      <c r="G204" s="85">
        <v>81.66</v>
      </c>
      <c r="H204" s="201">
        <v>2.4500000000000002</v>
      </c>
      <c r="I204" s="4"/>
    </row>
    <row r="205" spans="1:9" x14ac:dyDescent="0.25">
      <c r="A205" s="192"/>
      <c r="B205" s="85" t="s">
        <v>197</v>
      </c>
      <c r="C205" s="85" t="s">
        <v>226</v>
      </c>
      <c r="D205" s="85" t="s">
        <v>227</v>
      </c>
      <c r="E205" s="85" t="s">
        <v>62</v>
      </c>
      <c r="F205" s="85">
        <v>0.06</v>
      </c>
      <c r="G205" s="85">
        <v>56.49</v>
      </c>
      <c r="H205" s="201">
        <v>3.39</v>
      </c>
      <c r="I205" s="4"/>
    </row>
    <row r="206" spans="1:9" x14ac:dyDescent="0.25">
      <c r="A206" s="192"/>
      <c r="B206" s="85"/>
      <c r="C206" s="85"/>
      <c r="D206" s="85"/>
      <c r="E206" s="85"/>
      <c r="F206" s="85"/>
      <c r="G206" s="74" t="s">
        <v>200</v>
      </c>
      <c r="H206" s="202">
        <v>10.7</v>
      </c>
      <c r="I206" s="4"/>
    </row>
    <row r="207" spans="1:9" x14ac:dyDescent="0.25">
      <c r="A207" s="192"/>
      <c r="B207" s="85"/>
      <c r="C207" s="85"/>
      <c r="D207" s="85"/>
      <c r="E207" s="85"/>
      <c r="F207" s="85"/>
      <c r="G207" s="85"/>
      <c r="H207" s="201"/>
      <c r="I207" s="4"/>
    </row>
    <row r="208" spans="1:9" x14ac:dyDescent="0.25">
      <c r="A208" s="192"/>
      <c r="B208" s="85" t="s">
        <v>197</v>
      </c>
      <c r="C208" s="85" t="s">
        <v>726</v>
      </c>
      <c r="D208" s="85" t="s">
        <v>727</v>
      </c>
      <c r="E208" s="85" t="s">
        <v>176</v>
      </c>
      <c r="F208" s="85"/>
      <c r="G208" s="85"/>
      <c r="H208" s="201"/>
      <c r="I208" s="4"/>
    </row>
    <row r="209" spans="1:9" x14ac:dyDescent="0.25">
      <c r="A209" s="192"/>
      <c r="B209" s="85"/>
      <c r="C209" s="85" t="s">
        <v>472</v>
      </c>
      <c r="D209" s="85" t="s">
        <v>473</v>
      </c>
      <c r="E209" s="85" t="s">
        <v>461</v>
      </c>
      <c r="F209" s="85">
        <v>0.4</v>
      </c>
      <c r="G209" s="85">
        <v>4.7300000000000004</v>
      </c>
      <c r="H209" s="201">
        <v>1.89</v>
      </c>
      <c r="I209" s="4"/>
    </row>
    <row r="210" spans="1:9" x14ac:dyDescent="0.25">
      <c r="A210" s="192"/>
      <c r="B210" s="85" t="s">
        <v>197</v>
      </c>
      <c r="C210" s="85" t="s">
        <v>651</v>
      </c>
      <c r="D210" s="85" t="s">
        <v>652</v>
      </c>
      <c r="E210" s="85" t="s">
        <v>62</v>
      </c>
      <c r="F210" s="85">
        <v>0.02</v>
      </c>
      <c r="G210" s="85">
        <v>54.66</v>
      </c>
      <c r="H210" s="201">
        <v>1.0900000000000001</v>
      </c>
      <c r="I210" s="4"/>
    </row>
    <row r="211" spans="1:9" x14ac:dyDescent="0.25">
      <c r="A211" s="192"/>
      <c r="B211" s="85"/>
      <c r="C211" s="85"/>
      <c r="D211" s="85"/>
      <c r="E211" s="85"/>
      <c r="F211" s="85"/>
      <c r="G211" s="74" t="s">
        <v>200</v>
      </c>
      <c r="H211" s="202">
        <v>2.98</v>
      </c>
      <c r="I211" s="4"/>
    </row>
    <row r="212" spans="1:9" x14ac:dyDescent="0.25">
      <c r="A212" s="192"/>
      <c r="B212" s="85"/>
      <c r="C212" s="85"/>
      <c r="D212" s="85"/>
      <c r="E212" s="85"/>
      <c r="F212" s="85"/>
      <c r="G212" s="85"/>
      <c r="H212" s="201"/>
      <c r="I212" s="4"/>
    </row>
    <row r="213" spans="1:9" x14ac:dyDescent="0.25">
      <c r="A213" s="192"/>
      <c r="B213" s="85" t="s">
        <v>197</v>
      </c>
      <c r="C213" s="85" t="s">
        <v>728</v>
      </c>
      <c r="D213" s="85" t="s">
        <v>729</v>
      </c>
      <c r="E213" s="85" t="s">
        <v>176</v>
      </c>
      <c r="F213" s="85"/>
      <c r="G213" s="85"/>
      <c r="H213" s="201"/>
      <c r="I213" s="4"/>
    </row>
    <row r="214" spans="1:9" x14ac:dyDescent="0.25">
      <c r="A214" s="192"/>
      <c r="B214" s="85"/>
      <c r="C214" s="85"/>
      <c r="D214" s="85" t="s">
        <v>730</v>
      </c>
      <c r="E214" s="85"/>
      <c r="F214" s="85"/>
      <c r="G214" s="85"/>
      <c r="H214" s="201"/>
      <c r="I214" s="4"/>
    </row>
    <row r="215" spans="1:9" x14ac:dyDescent="0.25">
      <c r="A215" s="192"/>
      <c r="B215" s="85"/>
      <c r="C215" s="85" t="s">
        <v>474</v>
      </c>
      <c r="D215" s="85" t="s">
        <v>475</v>
      </c>
      <c r="E215" s="85" t="s">
        <v>176</v>
      </c>
      <c r="F215" s="85">
        <v>1</v>
      </c>
      <c r="G215" s="85">
        <v>15.45</v>
      </c>
      <c r="H215" s="201">
        <v>15.45</v>
      </c>
      <c r="I215" s="4"/>
    </row>
    <row r="216" spans="1:9" x14ac:dyDescent="0.25">
      <c r="A216" s="192"/>
      <c r="B216" s="85" t="s">
        <v>197</v>
      </c>
      <c r="C216" s="85" t="s">
        <v>226</v>
      </c>
      <c r="D216" s="85" t="s">
        <v>227</v>
      </c>
      <c r="E216" s="85" t="s">
        <v>62</v>
      </c>
      <c r="F216" s="85">
        <v>0.1</v>
      </c>
      <c r="G216" s="85">
        <v>56.49</v>
      </c>
      <c r="H216" s="201">
        <v>5.65</v>
      </c>
      <c r="I216" s="4"/>
    </row>
    <row r="217" spans="1:9" x14ac:dyDescent="0.25">
      <c r="A217" s="192"/>
      <c r="B217" s="85"/>
      <c r="C217" s="85"/>
      <c r="D217" s="85"/>
      <c r="E217" s="85"/>
      <c r="F217" s="85"/>
      <c r="G217" s="74" t="s">
        <v>200</v>
      </c>
      <c r="H217" s="202">
        <v>21.1</v>
      </c>
      <c r="I217" s="4"/>
    </row>
    <row r="218" spans="1:9" x14ac:dyDescent="0.25">
      <c r="A218" s="192"/>
      <c r="B218" s="85"/>
      <c r="C218" s="85"/>
      <c r="D218" s="85"/>
      <c r="E218" s="85"/>
      <c r="F218" s="85"/>
      <c r="G218" s="85"/>
      <c r="H218" s="201"/>
      <c r="I218" s="4"/>
    </row>
    <row r="219" spans="1:9" x14ac:dyDescent="0.25">
      <c r="A219" s="192"/>
      <c r="B219" s="85" t="s">
        <v>197</v>
      </c>
      <c r="C219" s="85" t="s">
        <v>508</v>
      </c>
      <c r="D219" s="85" t="s">
        <v>507</v>
      </c>
      <c r="E219" s="85" t="s">
        <v>176</v>
      </c>
      <c r="F219" s="85"/>
      <c r="G219" s="85"/>
      <c r="H219" s="201"/>
      <c r="I219" s="4"/>
    </row>
    <row r="220" spans="1:9" x14ac:dyDescent="0.25">
      <c r="A220" s="192"/>
      <c r="B220" s="85"/>
      <c r="C220" s="85" t="s">
        <v>731</v>
      </c>
      <c r="D220" s="85" t="s">
        <v>507</v>
      </c>
      <c r="E220" s="85" t="s">
        <v>176</v>
      </c>
      <c r="F220" s="85">
        <v>1</v>
      </c>
      <c r="G220" s="85">
        <v>168.15</v>
      </c>
      <c r="H220" s="201">
        <v>168.15</v>
      </c>
      <c r="I220" s="4"/>
    </row>
    <row r="221" spans="1:9" x14ac:dyDescent="0.25">
      <c r="A221" s="192"/>
      <c r="B221" s="85" t="s">
        <v>197</v>
      </c>
      <c r="C221" s="85" t="s">
        <v>226</v>
      </c>
      <c r="D221" s="85" t="s">
        <v>227</v>
      </c>
      <c r="E221" s="85" t="s">
        <v>62</v>
      </c>
      <c r="F221" s="85">
        <v>0.5</v>
      </c>
      <c r="G221" s="85">
        <v>56.49</v>
      </c>
      <c r="H221" s="201">
        <v>28.25</v>
      </c>
      <c r="I221" s="4"/>
    </row>
    <row r="222" spans="1:9" x14ac:dyDescent="0.25">
      <c r="A222" s="192"/>
      <c r="B222" s="85"/>
      <c r="C222" s="85"/>
      <c r="D222" s="85"/>
      <c r="E222" s="85"/>
      <c r="F222" s="85"/>
      <c r="G222" s="74" t="s">
        <v>200</v>
      </c>
      <c r="H222" s="202">
        <v>196.4</v>
      </c>
      <c r="I222" s="4"/>
    </row>
    <row r="223" spans="1:9" x14ac:dyDescent="0.25">
      <c r="A223" s="192"/>
      <c r="B223" s="85"/>
      <c r="C223" s="85"/>
      <c r="D223" s="85"/>
      <c r="E223" s="85"/>
      <c r="F223" s="85"/>
      <c r="G223" s="85"/>
      <c r="H223" s="201"/>
      <c r="I223" s="4"/>
    </row>
    <row r="224" spans="1:9" x14ac:dyDescent="0.25">
      <c r="A224" s="192"/>
      <c r="B224" s="85" t="s">
        <v>197</v>
      </c>
      <c r="C224" s="85" t="s">
        <v>601</v>
      </c>
      <c r="D224" s="85" t="s">
        <v>600</v>
      </c>
      <c r="E224" s="85" t="s">
        <v>5</v>
      </c>
      <c r="F224" s="85"/>
      <c r="G224" s="85"/>
      <c r="H224" s="201"/>
      <c r="I224" s="4"/>
    </row>
    <row r="225" spans="1:9" x14ac:dyDescent="0.25">
      <c r="A225" s="192"/>
      <c r="B225" s="85" t="s">
        <v>197</v>
      </c>
      <c r="C225" s="85" t="s">
        <v>195</v>
      </c>
      <c r="D225" s="85" t="s">
        <v>667</v>
      </c>
      <c r="E225" s="85" t="s">
        <v>3</v>
      </c>
      <c r="F225" s="85">
        <v>74.66</v>
      </c>
      <c r="G225" s="85">
        <v>8.44</v>
      </c>
      <c r="H225" s="201">
        <v>630.13</v>
      </c>
      <c r="I225" s="4"/>
    </row>
    <row r="226" spans="1:9" x14ac:dyDescent="0.25">
      <c r="A226" s="192"/>
      <c r="B226" s="85"/>
      <c r="C226" s="85"/>
      <c r="D226" s="85" t="s">
        <v>668</v>
      </c>
      <c r="E226" s="85"/>
      <c r="F226" s="85"/>
      <c r="G226" s="85"/>
      <c r="H226" s="201"/>
      <c r="I226" s="4"/>
    </row>
    <row r="227" spans="1:9" x14ac:dyDescent="0.25">
      <c r="A227" s="192"/>
      <c r="B227" s="85" t="s">
        <v>197</v>
      </c>
      <c r="C227" s="85" t="s">
        <v>233</v>
      </c>
      <c r="D227" s="85" t="s">
        <v>669</v>
      </c>
      <c r="E227" s="85" t="s">
        <v>170</v>
      </c>
      <c r="F227" s="85">
        <v>74.66</v>
      </c>
      <c r="G227" s="85">
        <v>5.36</v>
      </c>
      <c r="H227" s="201">
        <v>400.18</v>
      </c>
      <c r="I227" s="4"/>
    </row>
    <row r="228" spans="1:9" x14ac:dyDescent="0.25">
      <c r="A228" s="192"/>
      <c r="B228" s="85"/>
      <c r="C228" s="85"/>
      <c r="D228" s="85" t="s">
        <v>670</v>
      </c>
      <c r="E228" s="85"/>
      <c r="F228" s="85"/>
      <c r="G228" s="85"/>
      <c r="H228" s="201"/>
      <c r="I228" s="4"/>
    </row>
    <row r="229" spans="1:9" x14ac:dyDescent="0.25">
      <c r="A229" s="192"/>
      <c r="B229" s="85"/>
      <c r="C229" s="85"/>
      <c r="D229" s="85" t="s">
        <v>671</v>
      </c>
      <c r="E229" s="85"/>
      <c r="F229" s="85"/>
      <c r="G229" s="85"/>
      <c r="H229" s="201"/>
      <c r="I229" s="4"/>
    </row>
    <row r="230" spans="1:9" x14ac:dyDescent="0.25">
      <c r="A230" s="192"/>
      <c r="B230" s="85"/>
      <c r="C230" s="85"/>
      <c r="D230" s="85" t="s">
        <v>672</v>
      </c>
      <c r="E230" s="85"/>
      <c r="F230" s="85"/>
      <c r="G230" s="85"/>
      <c r="H230" s="201"/>
      <c r="I230" s="4"/>
    </row>
    <row r="231" spans="1:9" x14ac:dyDescent="0.25">
      <c r="A231" s="192"/>
      <c r="B231" s="85" t="s">
        <v>197</v>
      </c>
      <c r="C231" s="85" t="s">
        <v>529</v>
      </c>
      <c r="D231" s="85" t="s">
        <v>675</v>
      </c>
      <c r="E231" s="85" t="s">
        <v>24</v>
      </c>
      <c r="F231" s="85">
        <v>122.06</v>
      </c>
      <c r="G231" s="85">
        <v>121.04</v>
      </c>
      <c r="H231" s="201">
        <v>14774.14</v>
      </c>
      <c r="I231" s="4"/>
    </row>
    <row r="232" spans="1:9" x14ac:dyDescent="0.25">
      <c r="A232" s="192"/>
      <c r="B232" s="85"/>
      <c r="C232" s="85"/>
      <c r="D232" s="85" t="s">
        <v>676</v>
      </c>
      <c r="E232" s="85"/>
      <c r="F232" s="85"/>
      <c r="G232" s="85"/>
      <c r="H232" s="201"/>
      <c r="I232" s="4"/>
    </row>
    <row r="233" spans="1:9" x14ac:dyDescent="0.25">
      <c r="A233" s="192"/>
      <c r="B233" s="85"/>
      <c r="C233" s="85"/>
      <c r="D233" s="85" t="s">
        <v>677</v>
      </c>
      <c r="E233" s="85"/>
      <c r="F233" s="85"/>
      <c r="G233" s="85"/>
      <c r="H233" s="201"/>
      <c r="I233" s="4"/>
    </row>
    <row r="234" spans="1:9" x14ac:dyDescent="0.25">
      <c r="A234" s="192"/>
      <c r="B234" s="85" t="s">
        <v>197</v>
      </c>
      <c r="C234" s="85" t="s">
        <v>527</v>
      </c>
      <c r="D234" s="85" t="s">
        <v>673</v>
      </c>
      <c r="E234" s="85" t="s">
        <v>7</v>
      </c>
      <c r="F234" s="85">
        <v>4401.38</v>
      </c>
      <c r="G234" s="85">
        <v>1.31</v>
      </c>
      <c r="H234" s="201">
        <v>5765.81</v>
      </c>
      <c r="I234" s="4"/>
    </row>
    <row r="235" spans="1:9" x14ac:dyDescent="0.25">
      <c r="A235" s="192"/>
      <c r="B235" s="85"/>
      <c r="C235" s="85"/>
      <c r="D235" s="85" t="s">
        <v>674</v>
      </c>
      <c r="E235" s="85"/>
      <c r="F235" s="85"/>
      <c r="G235" s="85"/>
      <c r="H235" s="201"/>
      <c r="I235" s="4"/>
    </row>
    <row r="236" spans="1:9" x14ac:dyDescent="0.25">
      <c r="A236" s="192"/>
      <c r="B236" s="85" t="s">
        <v>197</v>
      </c>
      <c r="C236" s="85" t="s">
        <v>525</v>
      </c>
      <c r="D236" s="85" t="s">
        <v>732</v>
      </c>
      <c r="E236" s="85" t="s">
        <v>7</v>
      </c>
      <c r="F236" s="85">
        <v>747.49</v>
      </c>
      <c r="G236" s="85">
        <v>1.29</v>
      </c>
      <c r="H236" s="201">
        <v>964.26</v>
      </c>
      <c r="I236" s="4"/>
    </row>
    <row r="237" spans="1:9" x14ac:dyDescent="0.25">
      <c r="A237" s="192"/>
      <c r="B237" s="85"/>
      <c r="C237" s="85"/>
      <c r="D237" s="85" t="s">
        <v>674</v>
      </c>
      <c r="E237" s="85"/>
      <c r="F237" s="85"/>
      <c r="G237" s="85"/>
      <c r="H237" s="201"/>
      <c r="I237" s="4"/>
    </row>
    <row r="238" spans="1:9" x14ac:dyDescent="0.25">
      <c r="A238" s="192"/>
      <c r="B238" s="85" t="s">
        <v>197</v>
      </c>
      <c r="C238" s="85" t="s">
        <v>523</v>
      </c>
      <c r="D238" s="85" t="s">
        <v>733</v>
      </c>
      <c r="E238" s="85" t="s">
        <v>7</v>
      </c>
      <c r="F238" s="85">
        <v>931.2</v>
      </c>
      <c r="G238" s="85">
        <v>1.28</v>
      </c>
      <c r="H238" s="201">
        <v>1191.94</v>
      </c>
      <c r="I238" s="4"/>
    </row>
    <row r="239" spans="1:9" x14ac:dyDescent="0.25">
      <c r="A239" s="192"/>
      <c r="B239" s="85"/>
      <c r="C239" s="85"/>
      <c r="D239" s="85" t="s">
        <v>674</v>
      </c>
      <c r="E239" s="85"/>
      <c r="F239" s="85"/>
      <c r="G239" s="85"/>
      <c r="H239" s="201"/>
      <c r="I239" s="4"/>
    </row>
    <row r="240" spans="1:9" x14ac:dyDescent="0.25">
      <c r="A240" s="192"/>
      <c r="B240" s="85" t="s">
        <v>197</v>
      </c>
      <c r="C240" s="85" t="s">
        <v>521</v>
      </c>
      <c r="D240" s="85" t="s">
        <v>734</v>
      </c>
      <c r="E240" s="85" t="s">
        <v>7</v>
      </c>
      <c r="F240" s="85">
        <v>4224.1499999999996</v>
      </c>
      <c r="G240" s="85">
        <v>1.33</v>
      </c>
      <c r="H240" s="201">
        <v>5618.12</v>
      </c>
      <c r="I240" s="4"/>
    </row>
    <row r="241" spans="1:9" x14ac:dyDescent="0.25">
      <c r="A241" s="192"/>
      <c r="B241" s="85"/>
      <c r="C241" s="85"/>
      <c r="D241" s="85" t="s">
        <v>674</v>
      </c>
      <c r="E241" s="85"/>
      <c r="F241" s="85"/>
      <c r="G241" s="85"/>
      <c r="H241" s="201"/>
      <c r="I241" s="4"/>
    </row>
    <row r="242" spans="1:9" x14ac:dyDescent="0.25">
      <c r="A242" s="192"/>
      <c r="B242" s="85" t="s">
        <v>197</v>
      </c>
      <c r="C242" s="85" t="s">
        <v>512</v>
      </c>
      <c r="D242" s="85" t="s">
        <v>680</v>
      </c>
      <c r="E242" s="85" t="s">
        <v>176</v>
      </c>
      <c r="F242" s="85">
        <v>384.75</v>
      </c>
      <c r="G242" s="85">
        <v>10.7</v>
      </c>
      <c r="H242" s="201">
        <v>4116.83</v>
      </c>
    </row>
    <row r="243" spans="1:9" x14ac:dyDescent="0.25">
      <c r="A243" s="192"/>
      <c r="B243" s="85"/>
      <c r="C243" s="85"/>
      <c r="D243" s="85" t="s">
        <v>681</v>
      </c>
      <c r="E243" s="85"/>
      <c r="F243" s="85"/>
      <c r="G243" s="85"/>
      <c r="H243" s="201"/>
    </row>
    <row r="244" spans="1:9" x14ac:dyDescent="0.25">
      <c r="A244" s="192"/>
      <c r="B244" s="85"/>
      <c r="C244" s="85"/>
      <c r="D244" s="85" t="s">
        <v>682</v>
      </c>
      <c r="E244" s="85"/>
      <c r="F244" s="85"/>
      <c r="G244" s="85"/>
      <c r="H244" s="201"/>
    </row>
    <row r="245" spans="1:9" x14ac:dyDescent="0.25">
      <c r="A245" s="192"/>
      <c r="B245" s="85" t="s">
        <v>197</v>
      </c>
      <c r="C245" s="85" t="s">
        <v>691</v>
      </c>
      <c r="D245" s="85" t="s">
        <v>735</v>
      </c>
      <c r="E245" s="85" t="s">
        <v>176</v>
      </c>
      <c r="F245" s="85">
        <v>769.5</v>
      </c>
      <c r="G245" s="85">
        <v>7.37</v>
      </c>
      <c r="H245" s="201">
        <v>5671.22</v>
      </c>
    </row>
    <row r="246" spans="1:9" x14ac:dyDescent="0.25">
      <c r="A246" s="192"/>
      <c r="B246" s="85" t="s">
        <v>197</v>
      </c>
      <c r="C246" s="85" t="s">
        <v>726</v>
      </c>
      <c r="D246" s="85" t="s">
        <v>727</v>
      </c>
      <c r="E246" s="85" t="s">
        <v>176</v>
      </c>
      <c r="F246" s="85">
        <v>807.5</v>
      </c>
      <c r="G246" s="85">
        <v>2.98</v>
      </c>
      <c r="H246" s="201">
        <v>2406.35</v>
      </c>
    </row>
    <row r="247" spans="1:9" x14ac:dyDescent="0.25">
      <c r="A247" s="192"/>
      <c r="B247" s="85" t="s">
        <v>197</v>
      </c>
      <c r="C247" s="85" t="s">
        <v>709</v>
      </c>
      <c r="D247" s="85" t="s">
        <v>710</v>
      </c>
      <c r="E247" s="85" t="s">
        <v>176</v>
      </c>
      <c r="F247" s="85">
        <v>308</v>
      </c>
      <c r="G247" s="85">
        <v>4.8499999999999996</v>
      </c>
      <c r="H247" s="201">
        <v>1493.8</v>
      </c>
    </row>
    <row r="248" spans="1:9" x14ac:dyDescent="0.25">
      <c r="A248" s="192"/>
      <c r="B248" s="85" t="s">
        <v>197</v>
      </c>
      <c r="C248" s="85" t="s">
        <v>701</v>
      </c>
      <c r="D248" s="85" t="s">
        <v>736</v>
      </c>
      <c r="E248" s="85" t="s">
        <v>458</v>
      </c>
      <c r="F248" s="85">
        <v>1</v>
      </c>
      <c r="G248" s="85">
        <v>2521.35</v>
      </c>
      <c r="H248" s="201">
        <v>2521.35</v>
      </c>
    </row>
    <row r="249" spans="1:9" x14ac:dyDescent="0.25">
      <c r="A249" s="192"/>
      <c r="B249" s="85"/>
      <c r="C249" s="85"/>
      <c r="D249" s="85" t="s">
        <v>737</v>
      </c>
      <c r="E249" s="85"/>
      <c r="F249" s="85"/>
      <c r="G249" s="85"/>
      <c r="H249" s="201"/>
    </row>
    <row r="250" spans="1:9" x14ac:dyDescent="0.25">
      <c r="A250" s="192"/>
      <c r="B250" s="85"/>
      <c r="C250" s="85"/>
      <c r="D250" s="85" t="s">
        <v>738</v>
      </c>
      <c r="E250" s="85"/>
      <c r="F250" s="85"/>
      <c r="G250" s="85"/>
      <c r="H250" s="201"/>
    </row>
    <row r="251" spans="1:9" x14ac:dyDescent="0.25">
      <c r="A251" s="192"/>
      <c r="B251" s="85" t="s">
        <v>197</v>
      </c>
      <c r="C251" s="85" t="s">
        <v>713</v>
      </c>
      <c r="D251" s="85" t="s">
        <v>714</v>
      </c>
      <c r="E251" s="85" t="s">
        <v>458</v>
      </c>
      <c r="F251" s="85">
        <v>1</v>
      </c>
      <c r="G251" s="85">
        <v>5415.56</v>
      </c>
      <c r="H251" s="201">
        <v>5415.56</v>
      </c>
    </row>
    <row r="252" spans="1:9" x14ac:dyDescent="0.25">
      <c r="A252" s="192"/>
      <c r="B252" s="85" t="s">
        <v>197</v>
      </c>
      <c r="C252" s="85" t="s">
        <v>728</v>
      </c>
      <c r="D252" s="85" t="s">
        <v>739</v>
      </c>
      <c r="E252" s="85" t="s">
        <v>176</v>
      </c>
      <c r="F252" s="85">
        <v>260</v>
      </c>
      <c r="G252" s="85">
        <v>21.1</v>
      </c>
      <c r="H252" s="201">
        <v>5486</v>
      </c>
    </row>
    <row r="253" spans="1:9" x14ac:dyDescent="0.25">
      <c r="A253" s="192"/>
      <c r="B253" s="85" t="s">
        <v>197</v>
      </c>
      <c r="C253" s="85" t="s">
        <v>685</v>
      </c>
      <c r="D253" s="85" t="s">
        <v>686</v>
      </c>
      <c r="E253" s="85" t="s">
        <v>176</v>
      </c>
      <c r="F253" s="85">
        <v>308</v>
      </c>
      <c r="G253" s="85">
        <v>14</v>
      </c>
      <c r="H253" s="201">
        <v>4312</v>
      </c>
    </row>
    <row r="254" spans="1:9" x14ac:dyDescent="0.25">
      <c r="A254" s="192"/>
      <c r="B254" s="85"/>
      <c r="C254" s="85"/>
      <c r="D254" s="85"/>
      <c r="E254" s="85"/>
      <c r="F254" s="85"/>
      <c r="G254" s="74" t="s">
        <v>200</v>
      </c>
      <c r="H254" s="202">
        <v>60767.69</v>
      </c>
    </row>
    <row r="255" spans="1:9" x14ac:dyDescent="0.25">
      <c r="A255" s="192"/>
      <c r="B255" s="85"/>
      <c r="C255" s="85"/>
      <c r="D255" s="85"/>
      <c r="E255" s="85"/>
      <c r="F255" s="85"/>
      <c r="G255" s="85"/>
      <c r="H255" s="201"/>
    </row>
    <row r="256" spans="1:9" x14ac:dyDescent="0.25">
      <c r="A256" s="192"/>
      <c r="B256" s="85" t="s">
        <v>197</v>
      </c>
      <c r="C256" s="85" t="s">
        <v>645</v>
      </c>
      <c r="D256" s="85" t="s">
        <v>608</v>
      </c>
      <c r="E256" s="85" t="s">
        <v>24</v>
      </c>
      <c r="F256" s="85"/>
      <c r="G256" s="85"/>
      <c r="H256" s="201"/>
    </row>
    <row r="257" spans="1:8" x14ac:dyDescent="0.25">
      <c r="A257" s="192"/>
      <c r="B257" s="85"/>
      <c r="C257" s="85"/>
      <c r="D257" s="85" t="s">
        <v>644</v>
      </c>
      <c r="E257" s="85"/>
      <c r="F257" s="85"/>
      <c r="G257" s="85"/>
      <c r="H257" s="201"/>
    </row>
    <row r="258" spans="1:8" x14ac:dyDescent="0.25">
      <c r="A258" s="192"/>
      <c r="B258" s="85"/>
      <c r="C258" s="85" t="s">
        <v>466</v>
      </c>
      <c r="D258" s="85" t="s">
        <v>467</v>
      </c>
      <c r="E258" s="85" t="s">
        <v>24</v>
      </c>
      <c r="F258" s="85">
        <v>1.3</v>
      </c>
      <c r="G258" s="85">
        <v>12.61</v>
      </c>
      <c r="H258" s="201">
        <v>16.39</v>
      </c>
    </row>
    <row r="259" spans="1:8" x14ac:dyDescent="0.25">
      <c r="A259" s="192"/>
      <c r="B259" s="85"/>
      <c r="C259" s="85" t="s">
        <v>0</v>
      </c>
      <c r="D259" s="85" t="s">
        <v>2</v>
      </c>
      <c r="E259" s="85" t="s">
        <v>3</v>
      </c>
      <c r="F259" s="85">
        <v>0.2</v>
      </c>
      <c r="G259" s="85">
        <v>1.58</v>
      </c>
      <c r="H259" s="201">
        <v>0.32</v>
      </c>
    </row>
    <row r="260" spans="1:8" x14ac:dyDescent="0.25">
      <c r="A260" s="192"/>
      <c r="B260" s="85" t="s">
        <v>197</v>
      </c>
      <c r="C260" s="85" t="s">
        <v>216</v>
      </c>
      <c r="D260" s="85" t="s">
        <v>217</v>
      </c>
      <c r="E260" s="85" t="s">
        <v>62</v>
      </c>
      <c r="F260" s="85">
        <v>0.05</v>
      </c>
      <c r="G260" s="85">
        <v>49.94</v>
      </c>
      <c r="H260" s="201">
        <v>2.5</v>
      </c>
    </row>
    <row r="261" spans="1:8" x14ac:dyDescent="0.25">
      <c r="A261" s="192"/>
      <c r="B261" s="85" t="s">
        <v>203</v>
      </c>
      <c r="C261" s="85" t="s">
        <v>204</v>
      </c>
      <c r="D261" s="85" t="s">
        <v>105</v>
      </c>
      <c r="E261" s="85" t="s">
        <v>89</v>
      </c>
      <c r="F261" s="85">
        <v>0.02</v>
      </c>
      <c r="G261" s="85">
        <v>47.64</v>
      </c>
      <c r="H261" s="201">
        <v>0.95</v>
      </c>
    </row>
    <row r="262" spans="1:8" x14ac:dyDescent="0.25">
      <c r="A262" s="192"/>
      <c r="B262" s="85" t="s">
        <v>203</v>
      </c>
      <c r="C262" s="85" t="s">
        <v>207</v>
      </c>
      <c r="D262" s="85" t="s">
        <v>101</v>
      </c>
      <c r="E262" s="85" t="s">
        <v>89</v>
      </c>
      <c r="F262" s="85">
        <v>0.02</v>
      </c>
      <c r="G262" s="85">
        <v>50.74</v>
      </c>
      <c r="H262" s="201">
        <v>1.01</v>
      </c>
    </row>
    <row r="263" spans="1:8" x14ac:dyDescent="0.25">
      <c r="A263" s="192"/>
      <c r="B263" s="85" t="s">
        <v>203</v>
      </c>
      <c r="C263" s="85" t="s">
        <v>208</v>
      </c>
      <c r="D263" s="85" t="s">
        <v>209</v>
      </c>
      <c r="E263" s="85" t="s">
        <v>89</v>
      </c>
      <c r="F263" s="85">
        <v>0.02</v>
      </c>
      <c r="G263" s="85">
        <v>45.68</v>
      </c>
      <c r="H263" s="201">
        <v>0.91</v>
      </c>
    </row>
    <row r="264" spans="1:8" x14ac:dyDescent="0.25">
      <c r="A264" s="192"/>
      <c r="B264" s="85" t="s">
        <v>203</v>
      </c>
      <c r="C264" s="85" t="s">
        <v>210</v>
      </c>
      <c r="D264" s="85" t="s">
        <v>211</v>
      </c>
      <c r="E264" s="85" t="s">
        <v>89</v>
      </c>
      <c r="F264" s="85">
        <v>0.02</v>
      </c>
      <c r="G264" s="85">
        <v>34.53</v>
      </c>
      <c r="H264" s="201">
        <v>0.69</v>
      </c>
    </row>
    <row r="265" spans="1:8" x14ac:dyDescent="0.25">
      <c r="A265" s="192"/>
      <c r="B265" s="85"/>
      <c r="C265" s="85"/>
      <c r="D265" s="85" t="s">
        <v>212</v>
      </c>
      <c r="E265" s="85"/>
      <c r="F265" s="85"/>
      <c r="G265" s="85"/>
      <c r="H265" s="201"/>
    </row>
    <row r="266" spans="1:8" x14ac:dyDescent="0.25">
      <c r="A266" s="192"/>
      <c r="B266" s="85" t="s">
        <v>203</v>
      </c>
      <c r="C266" s="85" t="s">
        <v>213</v>
      </c>
      <c r="D266" s="85" t="s">
        <v>214</v>
      </c>
      <c r="E266" s="85" t="s">
        <v>89</v>
      </c>
      <c r="F266" s="85">
        <v>0.05</v>
      </c>
      <c r="G266" s="85">
        <v>34.47</v>
      </c>
      <c r="H266" s="201">
        <v>1.72</v>
      </c>
    </row>
    <row r="267" spans="1:8" x14ac:dyDescent="0.25">
      <c r="A267" s="192"/>
      <c r="B267" s="85"/>
      <c r="C267" s="85"/>
      <c r="D267" s="85"/>
      <c r="E267" s="85"/>
      <c r="F267" s="85"/>
      <c r="G267" s="74" t="s">
        <v>200</v>
      </c>
      <c r="H267" s="202">
        <v>24.49</v>
      </c>
    </row>
    <row r="268" spans="1:8" x14ac:dyDescent="0.25">
      <c r="A268" s="192"/>
      <c r="B268" s="85"/>
      <c r="C268" s="85"/>
      <c r="D268" s="85"/>
      <c r="E268" s="85"/>
      <c r="F268" s="85"/>
      <c r="G268" s="85"/>
      <c r="H268" s="201"/>
    </row>
    <row r="269" spans="1:8" x14ac:dyDescent="0.25">
      <c r="A269" s="192"/>
      <c r="B269" s="85" t="s">
        <v>197</v>
      </c>
      <c r="C269" s="85" t="s">
        <v>587</v>
      </c>
      <c r="D269" s="85" t="s">
        <v>586</v>
      </c>
      <c r="E269" s="85" t="s">
        <v>401</v>
      </c>
      <c r="F269" s="85"/>
      <c r="G269" s="85"/>
      <c r="H269" s="201"/>
    </row>
    <row r="270" spans="1:8" x14ac:dyDescent="0.25">
      <c r="A270" s="192"/>
      <c r="B270" s="85" t="s">
        <v>197</v>
      </c>
      <c r="C270" s="85" t="s">
        <v>195</v>
      </c>
      <c r="D270" s="85" t="s">
        <v>667</v>
      </c>
      <c r="E270" s="85" t="s">
        <v>3</v>
      </c>
      <c r="F270" s="85">
        <v>0.18</v>
      </c>
      <c r="G270" s="85">
        <v>8.44</v>
      </c>
      <c r="H270" s="201">
        <v>1.52</v>
      </c>
    </row>
    <row r="271" spans="1:8" x14ac:dyDescent="0.25">
      <c r="A271" s="192"/>
      <c r="B271" s="85"/>
      <c r="C271" s="85"/>
      <c r="D271" s="85" t="s">
        <v>668</v>
      </c>
      <c r="E271" s="85"/>
      <c r="F271" s="85"/>
      <c r="G271" s="85"/>
      <c r="H271" s="201"/>
    </row>
    <row r="272" spans="1:8" x14ac:dyDescent="0.25">
      <c r="A272" s="192"/>
      <c r="B272" s="85" t="s">
        <v>197</v>
      </c>
      <c r="C272" s="85" t="s">
        <v>740</v>
      </c>
      <c r="D272" s="85" t="s">
        <v>741</v>
      </c>
      <c r="E272" s="85" t="s">
        <v>24</v>
      </c>
      <c r="F272" s="85">
        <v>0.06</v>
      </c>
      <c r="G272" s="85">
        <v>105.09</v>
      </c>
      <c r="H272" s="201">
        <v>6.31</v>
      </c>
    </row>
    <row r="273" spans="1:8" x14ac:dyDescent="0.25">
      <c r="A273" s="192"/>
      <c r="B273" s="85"/>
      <c r="C273" s="85"/>
      <c r="D273" s="85" t="s">
        <v>742</v>
      </c>
      <c r="E273" s="85"/>
      <c r="F273" s="85"/>
      <c r="G273" s="85"/>
      <c r="H273" s="201"/>
    </row>
    <row r="274" spans="1:8" x14ac:dyDescent="0.25">
      <c r="A274" s="192"/>
      <c r="B274" s="85"/>
      <c r="C274" s="85"/>
      <c r="D274" s="85" t="s">
        <v>743</v>
      </c>
      <c r="E274" s="85"/>
      <c r="F274" s="85"/>
      <c r="G274" s="85"/>
      <c r="H274" s="201"/>
    </row>
    <row r="275" spans="1:8" x14ac:dyDescent="0.25">
      <c r="A275" s="192"/>
      <c r="B275" s="85" t="s">
        <v>197</v>
      </c>
      <c r="C275" s="85" t="s">
        <v>179</v>
      </c>
      <c r="D275" s="85" t="s">
        <v>516</v>
      </c>
      <c r="E275" s="85" t="s">
        <v>24</v>
      </c>
      <c r="F275" s="85">
        <v>0.12</v>
      </c>
      <c r="G275" s="85">
        <v>6.58</v>
      </c>
      <c r="H275" s="201">
        <v>0.79</v>
      </c>
    </row>
    <row r="276" spans="1:8" x14ac:dyDescent="0.25">
      <c r="A276" s="192"/>
      <c r="B276" s="85"/>
      <c r="C276" s="85"/>
      <c r="D276" s="85" t="s">
        <v>515</v>
      </c>
      <c r="E276" s="85"/>
      <c r="F276" s="85"/>
      <c r="G276" s="85"/>
      <c r="H276" s="201"/>
    </row>
    <row r="277" spans="1:8" x14ac:dyDescent="0.25">
      <c r="A277" s="192"/>
      <c r="B277" s="85"/>
      <c r="C277" s="85"/>
      <c r="D277" s="85" t="s">
        <v>744</v>
      </c>
      <c r="E277" s="85"/>
      <c r="F277" s="85"/>
      <c r="G277" s="85"/>
      <c r="H277" s="201"/>
    </row>
    <row r="278" spans="1:8" x14ac:dyDescent="0.25">
      <c r="A278" s="192"/>
      <c r="B278" s="85"/>
      <c r="C278" s="85"/>
      <c r="D278" s="85" t="s">
        <v>745</v>
      </c>
      <c r="E278" s="85"/>
      <c r="F278" s="85"/>
      <c r="G278" s="85"/>
      <c r="H278" s="201"/>
    </row>
    <row r="279" spans="1:8" x14ac:dyDescent="0.25">
      <c r="A279" s="192"/>
      <c r="B279" s="85"/>
      <c r="C279" s="85"/>
      <c r="D279" s="85"/>
      <c r="E279" s="85"/>
      <c r="F279" s="85"/>
      <c r="G279" s="74" t="s">
        <v>200</v>
      </c>
      <c r="H279" s="202">
        <v>8.6199999999999992</v>
      </c>
    </row>
    <row r="280" spans="1:8" x14ac:dyDescent="0.25">
      <c r="A280" s="192"/>
      <c r="B280" s="85"/>
      <c r="C280" s="85"/>
      <c r="D280" s="85"/>
      <c r="E280" s="85"/>
      <c r="F280" s="85"/>
      <c r="G280" s="85"/>
      <c r="H280" s="201"/>
    </row>
    <row r="281" spans="1:8" x14ac:dyDescent="0.25">
      <c r="A281" s="192"/>
      <c r="B281" s="85" t="s">
        <v>197</v>
      </c>
      <c r="C281" s="85" t="s">
        <v>746</v>
      </c>
      <c r="D281" s="85" t="s">
        <v>747</v>
      </c>
      <c r="E281" s="85" t="s">
        <v>24</v>
      </c>
      <c r="F281" s="85"/>
      <c r="G281" s="85"/>
      <c r="H281" s="201"/>
    </row>
    <row r="282" spans="1:8" x14ac:dyDescent="0.25">
      <c r="A282" s="192"/>
      <c r="B282" s="85"/>
      <c r="C282" s="85" t="s">
        <v>15</v>
      </c>
      <c r="D282" s="85" t="s">
        <v>223</v>
      </c>
      <c r="E282" s="85" t="s">
        <v>16</v>
      </c>
      <c r="F282" s="85">
        <v>0.52100000000000002</v>
      </c>
      <c r="G282" s="85">
        <v>134.54</v>
      </c>
      <c r="H282" s="201">
        <v>70.099999999999994</v>
      </c>
    </row>
    <row r="283" spans="1:8" x14ac:dyDescent="0.25">
      <c r="A283" s="192"/>
      <c r="B283" s="85"/>
      <c r="C283" s="85" t="s">
        <v>11</v>
      </c>
      <c r="D283" s="85" t="s">
        <v>12</v>
      </c>
      <c r="E283" s="85" t="s">
        <v>3</v>
      </c>
      <c r="F283" s="85">
        <v>1.1785000000000001</v>
      </c>
      <c r="G283" s="85">
        <v>10.51</v>
      </c>
      <c r="H283" s="201">
        <v>12.39</v>
      </c>
    </row>
    <row r="284" spans="1:8" x14ac:dyDescent="0.25">
      <c r="A284" s="192"/>
      <c r="B284" s="85"/>
      <c r="C284" s="85" t="s">
        <v>0</v>
      </c>
      <c r="D284" s="85" t="s">
        <v>2</v>
      </c>
      <c r="E284" s="85" t="s">
        <v>3</v>
      </c>
      <c r="F284" s="85">
        <v>0.33119999999999999</v>
      </c>
      <c r="G284" s="85">
        <v>1.58</v>
      </c>
      <c r="H284" s="201">
        <v>0.52</v>
      </c>
    </row>
    <row r="285" spans="1:8" x14ac:dyDescent="0.25">
      <c r="A285" s="192"/>
      <c r="B285" s="85"/>
      <c r="C285" s="85"/>
      <c r="D285" s="85"/>
      <c r="E285" s="85"/>
      <c r="F285" s="85"/>
      <c r="G285" s="74" t="s">
        <v>200</v>
      </c>
      <c r="H285" s="202">
        <v>83.01</v>
      </c>
    </row>
    <row r="286" spans="1:8" x14ac:dyDescent="0.25">
      <c r="A286" s="192"/>
      <c r="B286" s="85"/>
      <c r="C286" s="85"/>
      <c r="D286" s="85"/>
      <c r="E286" s="85"/>
      <c r="F286" s="85"/>
      <c r="G286" s="85"/>
      <c r="H286" s="201"/>
    </row>
    <row r="287" spans="1:8" x14ac:dyDescent="0.25">
      <c r="A287" s="192"/>
      <c r="B287" s="85" t="s">
        <v>197</v>
      </c>
      <c r="C287" s="85" t="s">
        <v>634</v>
      </c>
      <c r="D287" s="85" t="s">
        <v>633</v>
      </c>
      <c r="E287" s="85" t="s">
        <v>401</v>
      </c>
      <c r="F287" s="85"/>
      <c r="G287" s="85"/>
      <c r="H287" s="201"/>
    </row>
    <row r="288" spans="1:8" x14ac:dyDescent="0.25">
      <c r="A288" s="192"/>
      <c r="B288" s="85"/>
      <c r="C288" s="85"/>
      <c r="D288" s="85" t="s">
        <v>630</v>
      </c>
      <c r="E288" s="85"/>
      <c r="F288" s="85"/>
      <c r="G288" s="85"/>
      <c r="H288" s="201"/>
    </row>
    <row r="289" spans="1:8" x14ac:dyDescent="0.25">
      <c r="A289" s="192"/>
      <c r="B289" s="85"/>
      <c r="C289" s="85"/>
      <c r="D289" s="85" t="s">
        <v>748</v>
      </c>
      <c r="E289" s="85"/>
      <c r="F289" s="85"/>
      <c r="G289" s="85"/>
      <c r="H289" s="201"/>
    </row>
    <row r="290" spans="1:8" x14ac:dyDescent="0.25">
      <c r="A290" s="192"/>
      <c r="B290" s="85"/>
      <c r="C290" s="85"/>
      <c r="D290" s="85" t="s">
        <v>749</v>
      </c>
      <c r="E290" s="85"/>
      <c r="F290" s="85"/>
      <c r="G290" s="85"/>
      <c r="H290" s="201"/>
    </row>
    <row r="291" spans="1:8" x14ac:dyDescent="0.25">
      <c r="A291" s="192"/>
      <c r="B291" s="85" t="s">
        <v>197</v>
      </c>
      <c r="C291" s="85" t="s">
        <v>592</v>
      </c>
      <c r="D291" s="85" t="s">
        <v>591</v>
      </c>
      <c r="E291" s="85" t="s">
        <v>7</v>
      </c>
      <c r="F291" s="85">
        <v>1.35467</v>
      </c>
      <c r="G291" s="85">
        <v>0.84</v>
      </c>
      <c r="H291" s="201">
        <v>1.1399999999999999</v>
      </c>
    </row>
    <row r="292" spans="1:8" x14ac:dyDescent="0.25">
      <c r="A292" s="192"/>
      <c r="B292" s="85"/>
      <c r="C292" s="85"/>
      <c r="D292" s="85" t="s">
        <v>590</v>
      </c>
      <c r="E292" s="85"/>
      <c r="F292" s="85"/>
      <c r="G292" s="85"/>
      <c r="H292" s="201"/>
    </row>
    <row r="293" spans="1:8" x14ac:dyDescent="0.25">
      <c r="A293" s="192"/>
      <c r="B293" s="85" t="s">
        <v>197</v>
      </c>
      <c r="C293" s="85" t="s">
        <v>527</v>
      </c>
      <c r="D293" s="85" t="s">
        <v>673</v>
      </c>
      <c r="E293" s="85" t="s">
        <v>7</v>
      </c>
      <c r="F293" s="85">
        <v>2.2280000000000002</v>
      </c>
      <c r="G293" s="85">
        <v>1.31</v>
      </c>
      <c r="H293" s="201">
        <v>2.92</v>
      </c>
    </row>
    <row r="294" spans="1:8" x14ac:dyDescent="0.25">
      <c r="A294" s="192"/>
      <c r="B294" s="85"/>
      <c r="C294" s="85"/>
      <c r="D294" s="85" t="s">
        <v>674</v>
      </c>
      <c r="E294" s="85"/>
      <c r="F294" s="85"/>
      <c r="G294" s="85"/>
      <c r="H294" s="201"/>
    </row>
    <row r="295" spans="1:8" x14ac:dyDescent="0.25">
      <c r="A295" s="192"/>
      <c r="B295" s="85" t="s">
        <v>197</v>
      </c>
      <c r="C295" s="85" t="s">
        <v>597</v>
      </c>
      <c r="D295" s="85" t="s">
        <v>750</v>
      </c>
      <c r="E295" s="85" t="s">
        <v>24</v>
      </c>
      <c r="F295" s="85">
        <v>0.04</v>
      </c>
      <c r="G295" s="85">
        <v>112.5</v>
      </c>
      <c r="H295" s="201">
        <v>4.5</v>
      </c>
    </row>
    <row r="296" spans="1:8" x14ac:dyDescent="0.25">
      <c r="A296" s="192"/>
      <c r="B296" s="85"/>
      <c r="C296" s="85"/>
      <c r="D296" s="85" t="s">
        <v>751</v>
      </c>
      <c r="E296" s="85"/>
      <c r="F296" s="85"/>
      <c r="G296" s="85"/>
      <c r="H296" s="201"/>
    </row>
    <row r="297" spans="1:8" x14ac:dyDescent="0.25">
      <c r="A297" s="192"/>
      <c r="B297" s="85"/>
      <c r="C297" s="85"/>
      <c r="D297" s="85" t="s">
        <v>752</v>
      </c>
      <c r="E297" s="85"/>
      <c r="F297" s="85"/>
      <c r="G297" s="85"/>
      <c r="H297" s="201"/>
    </row>
    <row r="298" spans="1:8" x14ac:dyDescent="0.25">
      <c r="A298" s="192"/>
      <c r="B298" s="85"/>
      <c r="C298" s="85"/>
      <c r="D298" s="85" t="s">
        <v>753</v>
      </c>
      <c r="E298" s="85"/>
      <c r="F298" s="85"/>
      <c r="G298" s="85"/>
      <c r="H298" s="201"/>
    </row>
    <row r="299" spans="1:8" x14ac:dyDescent="0.25">
      <c r="A299" s="192"/>
      <c r="B299" s="85"/>
      <c r="C299" s="85"/>
      <c r="D299" s="85" t="s">
        <v>754</v>
      </c>
      <c r="E299" s="85"/>
      <c r="F299" s="85"/>
      <c r="G299" s="85"/>
      <c r="H299" s="201"/>
    </row>
    <row r="300" spans="1:8" x14ac:dyDescent="0.25">
      <c r="A300" s="192"/>
      <c r="B300" s="85" t="s">
        <v>197</v>
      </c>
      <c r="C300" s="85" t="s">
        <v>678</v>
      </c>
      <c r="D300" s="85" t="s">
        <v>679</v>
      </c>
      <c r="E300" s="85" t="s">
        <v>176</v>
      </c>
      <c r="F300" s="85">
        <v>0.4</v>
      </c>
      <c r="G300" s="85">
        <v>12.61</v>
      </c>
      <c r="H300" s="201">
        <v>5.04</v>
      </c>
    </row>
    <row r="301" spans="1:8" x14ac:dyDescent="0.25">
      <c r="A301" s="192"/>
      <c r="B301" s="85" t="s">
        <v>197</v>
      </c>
      <c r="C301" s="85" t="s">
        <v>226</v>
      </c>
      <c r="D301" s="85" t="s">
        <v>227</v>
      </c>
      <c r="E301" s="85" t="s">
        <v>62</v>
      </c>
      <c r="F301" s="85">
        <v>1.4999999999999999E-2</v>
      </c>
      <c r="G301" s="85">
        <v>56.49</v>
      </c>
      <c r="H301" s="201">
        <v>0.85</v>
      </c>
    </row>
    <row r="302" spans="1:8" x14ac:dyDescent="0.25">
      <c r="A302" s="192"/>
      <c r="B302" s="85"/>
      <c r="C302" s="85"/>
      <c r="D302" s="85"/>
      <c r="E302" s="85"/>
      <c r="F302" s="85"/>
      <c r="G302" s="74" t="s">
        <v>200</v>
      </c>
      <c r="H302" s="202">
        <v>14.45</v>
      </c>
    </row>
    <row r="303" spans="1:8" x14ac:dyDescent="0.25">
      <c r="A303" s="192"/>
      <c r="B303" s="85"/>
      <c r="C303" s="85"/>
      <c r="D303" s="85"/>
      <c r="E303" s="85"/>
      <c r="F303" s="85"/>
      <c r="G303" s="85"/>
      <c r="H303" s="201"/>
    </row>
    <row r="304" spans="1:8" x14ac:dyDescent="0.25">
      <c r="A304" s="192"/>
      <c r="B304" s="85" t="s">
        <v>197</v>
      </c>
      <c r="C304" s="85" t="s">
        <v>632</v>
      </c>
      <c r="D304" s="85" t="s">
        <v>631</v>
      </c>
      <c r="E304" s="85" t="s">
        <v>401</v>
      </c>
      <c r="F304" s="85"/>
      <c r="G304" s="85"/>
      <c r="H304" s="201"/>
    </row>
    <row r="305" spans="1:8" x14ac:dyDescent="0.25">
      <c r="A305" s="192"/>
      <c r="B305" s="85"/>
      <c r="C305" s="85"/>
      <c r="D305" s="85" t="s">
        <v>630</v>
      </c>
      <c r="E305" s="85"/>
      <c r="F305" s="85"/>
      <c r="G305" s="85"/>
      <c r="H305" s="201"/>
    </row>
    <row r="306" spans="1:8" x14ac:dyDescent="0.25">
      <c r="A306" s="192"/>
      <c r="B306" s="85"/>
      <c r="C306" s="85"/>
      <c r="D306" s="85" t="s">
        <v>748</v>
      </c>
      <c r="E306" s="85"/>
      <c r="F306" s="85"/>
      <c r="G306" s="85"/>
      <c r="H306" s="201"/>
    </row>
    <row r="307" spans="1:8" x14ac:dyDescent="0.25">
      <c r="A307" s="192"/>
      <c r="B307" s="85"/>
      <c r="C307" s="85"/>
      <c r="D307" s="85" t="s">
        <v>749</v>
      </c>
      <c r="E307" s="85"/>
      <c r="F307" s="85"/>
      <c r="G307" s="85"/>
      <c r="H307" s="201"/>
    </row>
    <row r="308" spans="1:8" x14ac:dyDescent="0.25">
      <c r="A308" s="192"/>
      <c r="B308" s="85" t="s">
        <v>197</v>
      </c>
      <c r="C308" s="85" t="s">
        <v>592</v>
      </c>
      <c r="D308" s="85" t="s">
        <v>591</v>
      </c>
      <c r="E308" s="85" t="s">
        <v>7</v>
      </c>
      <c r="F308" s="85">
        <v>1.18533</v>
      </c>
      <c r="G308" s="85">
        <v>0.84</v>
      </c>
      <c r="H308" s="201">
        <v>1</v>
      </c>
    </row>
    <row r="309" spans="1:8" x14ac:dyDescent="0.25">
      <c r="A309" s="192"/>
      <c r="B309" s="85"/>
      <c r="C309" s="85"/>
      <c r="D309" s="85" t="s">
        <v>590</v>
      </c>
      <c r="E309" s="85"/>
      <c r="F309" s="85"/>
      <c r="G309" s="85"/>
      <c r="H309" s="201"/>
    </row>
    <row r="310" spans="1:8" x14ac:dyDescent="0.25">
      <c r="A310" s="192"/>
      <c r="B310" s="85" t="s">
        <v>197</v>
      </c>
      <c r="C310" s="85" t="s">
        <v>527</v>
      </c>
      <c r="D310" s="85" t="s">
        <v>673</v>
      </c>
      <c r="E310" s="85" t="s">
        <v>7</v>
      </c>
      <c r="F310" s="85">
        <v>2.2280000000000002</v>
      </c>
      <c r="G310" s="85">
        <v>1.31</v>
      </c>
      <c r="H310" s="201">
        <v>2.92</v>
      </c>
    </row>
    <row r="311" spans="1:8" x14ac:dyDescent="0.25">
      <c r="A311" s="192"/>
      <c r="B311" s="85"/>
      <c r="C311" s="85"/>
      <c r="D311" s="85" t="s">
        <v>674</v>
      </c>
      <c r="E311" s="85"/>
      <c r="F311" s="85"/>
      <c r="G311" s="85"/>
      <c r="H311" s="201"/>
    </row>
    <row r="312" spans="1:8" x14ac:dyDescent="0.25">
      <c r="A312" s="192"/>
      <c r="B312" s="85" t="s">
        <v>197</v>
      </c>
      <c r="C312" s="85" t="s">
        <v>597</v>
      </c>
      <c r="D312" s="85" t="s">
        <v>750</v>
      </c>
      <c r="E312" s="85" t="s">
        <v>24</v>
      </c>
      <c r="F312" s="85">
        <v>0.03</v>
      </c>
      <c r="G312" s="85">
        <v>112.5</v>
      </c>
      <c r="H312" s="201">
        <v>3.38</v>
      </c>
    </row>
    <row r="313" spans="1:8" x14ac:dyDescent="0.25">
      <c r="A313" s="192"/>
      <c r="B313" s="85"/>
      <c r="C313" s="85"/>
      <c r="D313" s="85" t="s">
        <v>751</v>
      </c>
      <c r="E313" s="85"/>
      <c r="F313" s="85"/>
      <c r="G313" s="85"/>
      <c r="H313" s="201"/>
    </row>
    <row r="314" spans="1:8" x14ac:dyDescent="0.25">
      <c r="A314" s="192"/>
      <c r="B314" s="85"/>
      <c r="C314" s="85"/>
      <c r="D314" s="85" t="s">
        <v>752</v>
      </c>
      <c r="E314" s="85"/>
      <c r="F314" s="85"/>
      <c r="G314" s="85"/>
      <c r="H314" s="201"/>
    </row>
    <row r="315" spans="1:8" x14ac:dyDescent="0.25">
      <c r="A315" s="192"/>
      <c r="B315" s="85"/>
      <c r="C315" s="85"/>
      <c r="D315" s="85" t="s">
        <v>753</v>
      </c>
      <c r="E315" s="85"/>
      <c r="F315" s="85"/>
      <c r="G315" s="85"/>
      <c r="H315" s="201"/>
    </row>
    <row r="316" spans="1:8" x14ac:dyDescent="0.25">
      <c r="A316" s="192"/>
      <c r="B316" s="85"/>
      <c r="C316" s="85"/>
      <c r="D316" s="85" t="s">
        <v>754</v>
      </c>
      <c r="E316" s="85"/>
      <c r="F316" s="85"/>
      <c r="G316" s="85"/>
      <c r="H316" s="201"/>
    </row>
    <row r="317" spans="1:8" x14ac:dyDescent="0.25">
      <c r="A317" s="192"/>
      <c r="B317" s="85" t="s">
        <v>197</v>
      </c>
      <c r="C317" s="85" t="s">
        <v>678</v>
      </c>
      <c r="D317" s="85" t="s">
        <v>679</v>
      </c>
      <c r="E317" s="85" t="s">
        <v>176</v>
      </c>
      <c r="F317" s="85">
        <v>0.4</v>
      </c>
      <c r="G317" s="85">
        <v>12.61</v>
      </c>
      <c r="H317" s="201">
        <v>5.04</v>
      </c>
    </row>
    <row r="318" spans="1:8" x14ac:dyDescent="0.25">
      <c r="A318" s="192"/>
      <c r="B318" s="85" t="s">
        <v>197</v>
      </c>
      <c r="C318" s="85" t="s">
        <v>226</v>
      </c>
      <c r="D318" s="85" t="s">
        <v>227</v>
      </c>
      <c r="E318" s="85" t="s">
        <v>62</v>
      </c>
      <c r="F318" s="85">
        <v>1.2500000000000001E-2</v>
      </c>
      <c r="G318" s="85">
        <v>56.49</v>
      </c>
      <c r="H318" s="201">
        <v>0.71</v>
      </c>
    </row>
    <row r="319" spans="1:8" x14ac:dyDescent="0.25">
      <c r="A319" s="192"/>
      <c r="B319" s="85"/>
      <c r="C319" s="85"/>
      <c r="D319" s="85"/>
      <c r="E319" s="85"/>
      <c r="F319" s="85"/>
      <c r="G319" s="74" t="s">
        <v>200</v>
      </c>
      <c r="H319" s="202">
        <v>13.05</v>
      </c>
    </row>
    <row r="320" spans="1:8" x14ac:dyDescent="0.25">
      <c r="A320" s="192"/>
      <c r="B320" s="85"/>
      <c r="C320" s="85"/>
      <c r="D320" s="85"/>
      <c r="E320" s="85"/>
      <c r="F320" s="85"/>
      <c r="G320" s="85"/>
      <c r="H320" s="201"/>
    </row>
    <row r="321" spans="1:8" x14ac:dyDescent="0.25">
      <c r="A321" s="192"/>
      <c r="B321" s="85" t="s">
        <v>197</v>
      </c>
      <c r="C321" s="85" t="s">
        <v>627</v>
      </c>
      <c r="D321" s="85" t="s">
        <v>626</v>
      </c>
      <c r="E321" s="85" t="s">
        <v>401</v>
      </c>
      <c r="F321" s="85"/>
      <c r="G321" s="85"/>
      <c r="H321" s="201"/>
    </row>
    <row r="322" spans="1:8" x14ac:dyDescent="0.25">
      <c r="A322" s="192"/>
      <c r="B322" s="85"/>
      <c r="C322" s="85"/>
      <c r="D322" s="85" t="s">
        <v>755</v>
      </c>
      <c r="E322" s="85"/>
      <c r="F322" s="85"/>
      <c r="G322" s="85"/>
      <c r="H322" s="201"/>
    </row>
    <row r="323" spans="1:8" x14ac:dyDescent="0.25">
      <c r="A323" s="192"/>
      <c r="B323" s="85"/>
      <c r="C323" s="85"/>
      <c r="D323" s="85" t="s">
        <v>756</v>
      </c>
      <c r="E323" s="85"/>
      <c r="F323" s="85"/>
      <c r="G323" s="85"/>
      <c r="H323" s="201"/>
    </row>
    <row r="324" spans="1:8" x14ac:dyDescent="0.25">
      <c r="A324" s="192"/>
      <c r="B324" s="85"/>
      <c r="C324" s="85" t="s">
        <v>399</v>
      </c>
      <c r="D324" s="85" t="s">
        <v>400</v>
      </c>
      <c r="E324" s="85" t="s">
        <v>401</v>
      </c>
      <c r="F324" s="85">
        <v>3.3</v>
      </c>
      <c r="G324" s="85">
        <v>0.17</v>
      </c>
      <c r="H324" s="201">
        <v>0.56000000000000005</v>
      </c>
    </row>
    <row r="325" spans="1:8" x14ac:dyDescent="0.25">
      <c r="A325" s="192"/>
      <c r="B325" s="85"/>
      <c r="C325" s="85" t="s">
        <v>452</v>
      </c>
      <c r="D325" s="85" t="s">
        <v>453</v>
      </c>
      <c r="E325" s="85" t="s">
        <v>5</v>
      </c>
      <c r="F325" s="85">
        <v>0.5</v>
      </c>
      <c r="G325" s="85">
        <v>1.68</v>
      </c>
      <c r="H325" s="201">
        <v>0.84</v>
      </c>
    </row>
    <row r="326" spans="1:8" x14ac:dyDescent="0.25">
      <c r="A326" s="192"/>
      <c r="B326" s="85" t="s">
        <v>197</v>
      </c>
      <c r="C326" s="85" t="s">
        <v>198</v>
      </c>
      <c r="D326" s="85" t="s">
        <v>199</v>
      </c>
      <c r="E326" s="85" t="s">
        <v>62</v>
      </c>
      <c r="F326" s="85">
        <v>2.5000000000000001E-2</v>
      </c>
      <c r="G326" s="85">
        <v>54.66</v>
      </c>
      <c r="H326" s="201">
        <v>1.37</v>
      </c>
    </row>
    <row r="327" spans="1:8" x14ac:dyDescent="0.25">
      <c r="A327" s="192"/>
      <c r="B327" s="85"/>
      <c r="C327" s="85"/>
      <c r="D327" s="85"/>
      <c r="E327" s="85"/>
      <c r="F327" s="85"/>
      <c r="G327" s="74" t="s">
        <v>200</v>
      </c>
      <c r="H327" s="202">
        <v>2.77</v>
      </c>
    </row>
    <row r="328" spans="1:8" x14ac:dyDescent="0.25">
      <c r="A328" s="192"/>
      <c r="B328" s="85"/>
      <c r="C328" s="85"/>
      <c r="D328" s="85"/>
      <c r="E328" s="85"/>
      <c r="F328" s="85"/>
      <c r="G328" s="85"/>
      <c r="H328" s="201"/>
    </row>
    <row r="329" spans="1:8" x14ac:dyDescent="0.25">
      <c r="A329" s="192"/>
      <c r="B329" s="85" t="s">
        <v>197</v>
      </c>
      <c r="C329" s="85" t="s">
        <v>678</v>
      </c>
      <c r="D329" s="85" t="s">
        <v>679</v>
      </c>
      <c r="E329" s="85" t="s">
        <v>176</v>
      </c>
      <c r="F329" s="85"/>
      <c r="G329" s="85"/>
      <c r="H329" s="201"/>
    </row>
    <row r="330" spans="1:8" x14ac:dyDescent="0.25">
      <c r="A330" s="192"/>
      <c r="B330" s="85"/>
      <c r="C330" s="85" t="s">
        <v>8</v>
      </c>
      <c r="D330" s="85" t="s">
        <v>9</v>
      </c>
      <c r="E330" s="85" t="s">
        <v>10</v>
      </c>
      <c r="F330" s="85">
        <v>5.8000000000000003E-2</v>
      </c>
      <c r="G330" s="85">
        <v>1.18</v>
      </c>
      <c r="H330" s="201">
        <v>7.0000000000000007E-2</v>
      </c>
    </row>
    <row r="331" spans="1:8" x14ac:dyDescent="0.25">
      <c r="A331" s="192"/>
      <c r="B331" s="85"/>
      <c r="C331" s="85" t="s">
        <v>17</v>
      </c>
      <c r="D331" s="85" t="s">
        <v>18</v>
      </c>
      <c r="E331" s="85" t="s">
        <v>10</v>
      </c>
      <c r="F331" s="85">
        <v>0.13200000000000001</v>
      </c>
      <c r="G331" s="85">
        <v>1.27</v>
      </c>
      <c r="H331" s="201">
        <v>0.17</v>
      </c>
    </row>
    <row r="332" spans="1:8" x14ac:dyDescent="0.25">
      <c r="A332" s="192"/>
      <c r="B332" s="85"/>
      <c r="C332" s="85" t="s">
        <v>19</v>
      </c>
      <c r="D332" s="85" t="s">
        <v>20</v>
      </c>
      <c r="E332" s="85" t="s">
        <v>21</v>
      </c>
      <c r="F332" s="85">
        <v>0.2</v>
      </c>
      <c r="G332" s="85">
        <v>2.29</v>
      </c>
      <c r="H332" s="201">
        <v>0.46</v>
      </c>
    </row>
    <row r="333" spans="1:8" x14ac:dyDescent="0.25">
      <c r="A333" s="192"/>
      <c r="B333" s="85"/>
      <c r="C333" s="85" t="s">
        <v>25</v>
      </c>
      <c r="D333" s="85" t="s">
        <v>26</v>
      </c>
      <c r="E333" s="85" t="s">
        <v>27</v>
      </c>
      <c r="F333" s="85">
        <v>2.5</v>
      </c>
      <c r="G333" s="85">
        <v>0.63</v>
      </c>
      <c r="H333" s="201">
        <v>1.58</v>
      </c>
    </row>
    <row r="334" spans="1:8" x14ac:dyDescent="0.25">
      <c r="A334" s="192"/>
      <c r="B334" s="85"/>
      <c r="C334" s="85" t="s">
        <v>31</v>
      </c>
      <c r="D334" s="85" t="s">
        <v>32</v>
      </c>
      <c r="E334" s="85" t="s">
        <v>30</v>
      </c>
      <c r="F334" s="85">
        <v>2.25</v>
      </c>
      <c r="G334" s="85">
        <v>0.63</v>
      </c>
      <c r="H334" s="201">
        <v>1.42</v>
      </c>
    </row>
    <row r="335" spans="1:8" x14ac:dyDescent="0.25">
      <c r="A335" s="192"/>
      <c r="B335" s="85"/>
      <c r="C335" s="85" t="s">
        <v>28</v>
      </c>
      <c r="D335" s="85" t="s">
        <v>29</v>
      </c>
      <c r="E335" s="85" t="s">
        <v>30</v>
      </c>
      <c r="F335" s="85">
        <v>2</v>
      </c>
      <c r="G335" s="85">
        <v>0.63</v>
      </c>
      <c r="H335" s="201">
        <v>1.26</v>
      </c>
    </row>
    <row r="336" spans="1:8" x14ac:dyDescent="0.25">
      <c r="A336" s="192"/>
      <c r="B336" s="85" t="s">
        <v>197</v>
      </c>
      <c r="C336" s="85" t="s">
        <v>218</v>
      </c>
      <c r="D336" s="85" t="s">
        <v>219</v>
      </c>
      <c r="E336" s="85" t="s">
        <v>62</v>
      </c>
      <c r="F336" s="85">
        <v>0.14000000000000001</v>
      </c>
      <c r="G336" s="85">
        <v>54.66</v>
      </c>
      <c r="H336" s="201">
        <v>7.65</v>
      </c>
    </row>
    <row r="337" spans="1:8" x14ac:dyDescent="0.25">
      <c r="A337" s="192"/>
      <c r="B337" s="85"/>
      <c r="C337" s="85"/>
      <c r="D337" s="85"/>
      <c r="E337" s="85"/>
      <c r="F337" s="85"/>
      <c r="G337" s="74" t="s">
        <v>200</v>
      </c>
      <c r="H337" s="202">
        <v>12.61</v>
      </c>
    </row>
    <row r="338" spans="1:8" x14ac:dyDescent="0.25">
      <c r="A338" s="192"/>
      <c r="B338" s="85"/>
      <c r="C338" s="85"/>
      <c r="D338" s="85"/>
      <c r="E338" s="85"/>
      <c r="F338" s="85"/>
      <c r="G338" s="85"/>
      <c r="H338" s="201"/>
    </row>
    <row r="339" spans="1:8" x14ac:dyDescent="0.25">
      <c r="A339" s="192"/>
      <c r="B339" s="85" t="s">
        <v>197</v>
      </c>
      <c r="C339" s="85" t="s">
        <v>740</v>
      </c>
      <c r="D339" s="85" t="s">
        <v>757</v>
      </c>
      <c r="E339" s="85" t="s">
        <v>24</v>
      </c>
      <c r="F339" s="85"/>
      <c r="G339" s="85"/>
      <c r="H339" s="201"/>
    </row>
    <row r="340" spans="1:8" x14ac:dyDescent="0.25">
      <c r="A340" s="192"/>
      <c r="B340" s="85"/>
      <c r="C340" s="85"/>
      <c r="D340" s="85" t="s">
        <v>758</v>
      </c>
      <c r="E340" s="85"/>
      <c r="F340" s="85"/>
      <c r="G340" s="85"/>
      <c r="H340" s="201"/>
    </row>
    <row r="341" spans="1:8" x14ac:dyDescent="0.25">
      <c r="A341" s="192"/>
      <c r="B341" s="85"/>
      <c r="C341" s="85"/>
      <c r="D341" s="85" t="s">
        <v>759</v>
      </c>
      <c r="E341" s="85"/>
      <c r="F341" s="85"/>
      <c r="G341" s="85"/>
      <c r="H341" s="201"/>
    </row>
    <row r="342" spans="1:8" x14ac:dyDescent="0.25">
      <c r="A342" s="192"/>
      <c r="B342" s="85" t="s">
        <v>197</v>
      </c>
      <c r="C342" s="85" t="s">
        <v>760</v>
      </c>
      <c r="D342" s="85" t="s">
        <v>761</v>
      </c>
      <c r="E342" s="85" t="s">
        <v>24</v>
      </c>
      <c r="F342" s="85">
        <v>1.05</v>
      </c>
      <c r="G342" s="85">
        <v>49.73</v>
      </c>
      <c r="H342" s="201">
        <v>52.22</v>
      </c>
    </row>
    <row r="343" spans="1:8" x14ac:dyDescent="0.25">
      <c r="A343" s="192"/>
      <c r="B343" s="85"/>
      <c r="C343" s="85"/>
      <c r="D343" s="85" t="s">
        <v>762</v>
      </c>
      <c r="E343" s="85"/>
      <c r="F343" s="85"/>
      <c r="G343" s="85"/>
      <c r="H343" s="201"/>
    </row>
    <row r="344" spans="1:8" x14ac:dyDescent="0.25">
      <c r="A344" s="192"/>
      <c r="B344" s="85"/>
      <c r="C344" s="85" t="s">
        <v>25</v>
      </c>
      <c r="D344" s="85" t="s">
        <v>26</v>
      </c>
      <c r="E344" s="85" t="s">
        <v>27</v>
      </c>
      <c r="F344" s="85">
        <v>0.5</v>
      </c>
      <c r="G344" s="85">
        <v>0.63</v>
      </c>
      <c r="H344" s="201">
        <v>0.32</v>
      </c>
    </row>
    <row r="345" spans="1:8" x14ac:dyDescent="0.25">
      <c r="A345" s="192"/>
      <c r="B345" s="85" t="s">
        <v>197</v>
      </c>
      <c r="C345" s="85" t="s">
        <v>229</v>
      </c>
      <c r="D345" s="85" t="s">
        <v>230</v>
      </c>
      <c r="E345" s="85" t="s">
        <v>62</v>
      </c>
      <c r="F345" s="85">
        <v>0.16</v>
      </c>
      <c r="G345" s="85">
        <v>154.16</v>
      </c>
      <c r="H345" s="201">
        <v>24.67</v>
      </c>
    </row>
    <row r="346" spans="1:8" x14ac:dyDescent="0.25">
      <c r="A346" s="192"/>
      <c r="B346" s="85" t="s">
        <v>197</v>
      </c>
      <c r="C346" s="85" t="s">
        <v>201</v>
      </c>
      <c r="D346" s="85" t="s">
        <v>202</v>
      </c>
      <c r="E346" s="85" t="s">
        <v>62</v>
      </c>
      <c r="F346" s="85">
        <v>0.16</v>
      </c>
      <c r="G346" s="85">
        <v>123.01</v>
      </c>
      <c r="H346" s="201">
        <v>19.68</v>
      </c>
    </row>
    <row r="347" spans="1:8" x14ac:dyDescent="0.25">
      <c r="A347" s="192"/>
      <c r="B347" s="85" t="s">
        <v>203</v>
      </c>
      <c r="C347" s="85" t="s">
        <v>231</v>
      </c>
      <c r="D347" s="85" t="s">
        <v>97</v>
      </c>
      <c r="E347" s="85" t="s">
        <v>89</v>
      </c>
      <c r="F347" s="85">
        <v>1</v>
      </c>
      <c r="G347" s="85">
        <v>4.53</v>
      </c>
      <c r="H347" s="201">
        <v>4.53</v>
      </c>
    </row>
    <row r="348" spans="1:8" x14ac:dyDescent="0.25">
      <c r="A348" s="192"/>
      <c r="B348" s="85" t="s">
        <v>203</v>
      </c>
      <c r="C348" s="85" t="s">
        <v>232</v>
      </c>
      <c r="D348" s="85" t="s">
        <v>91</v>
      </c>
      <c r="E348" s="85" t="s">
        <v>89</v>
      </c>
      <c r="F348" s="85">
        <v>1</v>
      </c>
      <c r="G348" s="85">
        <v>3.67</v>
      </c>
      <c r="H348" s="201">
        <v>3.67</v>
      </c>
    </row>
    <row r="349" spans="1:8" x14ac:dyDescent="0.25">
      <c r="A349" s="192"/>
      <c r="B349" s="85"/>
      <c r="C349" s="85"/>
      <c r="D349" s="85"/>
      <c r="E349" s="85"/>
      <c r="F349" s="85"/>
      <c r="G349" s="74" t="s">
        <v>200</v>
      </c>
      <c r="H349" s="202">
        <v>105.09</v>
      </c>
    </row>
    <row r="350" spans="1:8" x14ac:dyDescent="0.25">
      <c r="A350" s="192"/>
      <c r="B350" s="85"/>
      <c r="C350" s="85"/>
      <c r="D350" s="85"/>
      <c r="E350" s="85"/>
      <c r="F350" s="85"/>
      <c r="G350" s="85"/>
      <c r="H350" s="201"/>
    </row>
    <row r="351" spans="1:8" x14ac:dyDescent="0.25">
      <c r="A351" s="192"/>
      <c r="B351" s="85" t="s">
        <v>197</v>
      </c>
      <c r="C351" s="85" t="s">
        <v>597</v>
      </c>
      <c r="D351" s="85" t="s">
        <v>763</v>
      </c>
      <c r="E351" s="85" t="s">
        <v>24</v>
      </c>
      <c r="F351" s="85"/>
      <c r="G351" s="85"/>
      <c r="H351" s="201"/>
    </row>
    <row r="352" spans="1:8" x14ac:dyDescent="0.25">
      <c r="A352" s="192"/>
      <c r="B352" s="85"/>
      <c r="C352" s="85"/>
      <c r="D352" s="85" t="s">
        <v>764</v>
      </c>
      <c r="E352" s="85"/>
      <c r="F352" s="85"/>
      <c r="G352" s="85"/>
      <c r="H352" s="201"/>
    </row>
    <row r="353" spans="1:8" x14ac:dyDescent="0.25">
      <c r="A353" s="192"/>
      <c r="B353" s="85"/>
      <c r="C353" s="85"/>
      <c r="D353" s="85" t="s">
        <v>765</v>
      </c>
      <c r="E353" s="85"/>
      <c r="F353" s="85"/>
      <c r="G353" s="85"/>
      <c r="H353" s="201"/>
    </row>
    <row r="354" spans="1:8" x14ac:dyDescent="0.25">
      <c r="A354" s="192"/>
      <c r="B354" s="85"/>
      <c r="C354" s="85"/>
      <c r="D354" s="85" t="s">
        <v>766</v>
      </c>
      <c r="E354" s="85"/>
      <c r="F354" s="85"/>
      <c r="G354" s="85"/>
      <c r="H354" s="201"/>
    </row>
    <row r="355" spans="1:8" x14ac:dyDescent="0.25">
      <c r="A355" s="192"/>
      <c r="B355" s="85"/>
      <c r="C355" s="85"/>
      <c r="D355" s="85" t="s">
        <v>767</v>
      </c>
      <c r="E355" s="85"/>
      <c r="F355" s="85"/>
      <c r="G355" s="85"/>
      <c r="H355" s="201"/>
    </row>
    <row r="356" spans="1:8" x14ac:dyDescent="0.25">
      <c r="A356" s="192"/>
      <c r="B356" s="85"/>
      <c r="C356" s="85"/>
      <c r="D356" s="85" t="s">
        <v>178</v>
      </c>
      <c r="E356" s="85"/>
      <c r="F356" s="85"/>
      <c r="G356" s="85"/>
      <c r="H356" s="201"/>
    </row>
    <row r="357" spans="1:8" x14ac:dyDescent="0.25">
      <c r="A357" s="192"/>
      <c r="B357" s="85"/>
      <c r="C357" s="85" t="s">
        <v>25</v>
      </c>
      <c r="D357" s="85" t="s">
        <v>26</v>
      </c>
      <c r="E357" s="85" t="s">
        <v>27</v>
      </c>
      <c r="F357" s="85">
        <v>0.5</v>
      </c>
      <c r="G357" s="85">
        <v>0.63</v>
      </c>
      <c r="H357" s="201">
        <v>0.32</v>
      </c>
    </row>
    <row r="358" spans="1:8" x14ac:dyDescent="0.25">
      <c r="A358" s="192"/>
      <c r="B358" s="85" t="s">
        <v>197</v>
      </c>
      <c r="C358" s="85" t="s">
        <v>768</v>
      </c>
      <c r="D358" s="85" t="s">
        <v>769</v>
      </c>
      <c r="E358" s="85" t="s">
        <v>24</v>
      </c>
      <c r="F358" s="85">
        <v>1.05</v>
      </c>
      <c r="G358" s="85">
        <v>56.79</v>
      </c>
      <c r="H358" s="201">
        <v>59.63</v>
      </c>
    </row>
    <row r="359" spans="1:8" x14ac:dyDescent="0.25">
      <c r="A359" s="192"/>
      <c r="B359" s="85"/>
      <c r="C359" s="85"/>
      <c r="D359" s="85" t="s">
        <v>762</v>
      </c>
      <c r="E359" s="85"/>
      <c r="F359" s="85"/>
      <c r="G359" s="85"/>
      <c r="H359" s="201"/>
    </row>
    <row r="360" spans="1:8" x14ac:dyDescent="0.25">
      <c r="A360" s="192"/>
      <c r="B360" s="85" t="s">
        <v>197</v>
      </c>
      <c r="C360" s="85" t="s">
        <v>229</v>
      </c>
      <c r="D360" s="85" t="s">
        <v>230</v>
      </c>
      <c r="E360" s="85" t="s">
        <v>62</v>
      </c>
      <c r="F360" s="85">
        <v>0.16</v>
      </c>
      <c r="G360" s="85">
        <v>154.16</v>
      </c>
      <c r="H360" s="201">
        <v>24.67</v>
      </c>
    </row>
    <row r="361" spans="1:8" x14ac:dyDescent="0.25">
      <c r="A361" s="192"/>
      <c r="B361" s="85" t="s">
        <v>197</v>
      </c>
      <c r="C361" s="85" t="s">
        <v>201</v>
      </c>
      <c r="D361" s="85" t="s">
        <v>202</v>
      </c>
      <c r="E361" s="85" t="s">
        <v>62</v>
      </c>
      <c r="F361" s="85">
        <v>0.16</v>
      </c>
      <c r="G361" s="85">
        <v>123.01</v>
      </c>
      <c r="H361" s="201">
        <v>19.68</v>
      </c>
    </row>
    <row r="362" spans="1:8" x14ac:dyDescent="0.25">
      <c r="A362" s="192"/>
      <c r="B362" s="85" t="s">
        <v>203</v>
      </c>
      <c r="C362" s="85" t="s">
        <v>231</v>
      </c>
      <c r="D362" s="85" t="s">
        <v>97</v>
      </c>
      <c r="E362" s="85" t="s">
        <v>89</v>
      </c>
      <c r="F362" s="85">
        <v>1</v>
      </c>
      <c r="G362" s="85">
        <v>4.53</v>
      </c>
      <c r="H362" s="201">
        <v>4.53</v>
      </c>
    </row>
    <row r="363" spans="1:8" x14ac:dyDescent="0.25">
      <c r="A363" s="192"/>
      <c r="B363" s="85" t="s">
        <v>203</v>
      </c>
      <c r="C363" s="85" t="s">
        <v>232</v>
      </c>
      <c r="D363" s="85" t="s">
        <v>91</v>
      </c>
      <c r="E363" s="85" t="s">
        <v>89</v>
      </c>
      <c r="F363" s="85">
        <v>1</v>
      </c>
      <c r="G363" s="85">
        <v>3.67</v>
      </c>
      <c r="H363" s="201">
        <v>3.67</v>
      </c>
    </row>
    <row r="364" spans="1:8" x14ac:dyDescent="0.25">
      <c r="A364" s="192"/>
      <c r="B364" s="85"/>
      <c r="C364" s="85"/>
      <c r="D364" s="85"/>
      <c r="E364" s="85"/>
      <c r="F364" s="85"/>
      <c r="G364" s="74" t="s">
        <v>200</v>
      </c>
      <c r="H364" s="202">
        <v>112.5</v>
      </c>
    </row>
    <row r="365" spans="1:8" x14ac:dyDescent="0.25">
      <c r="A365" s="192"/>
      <c r="B365" s="85"/>
      <c r="C365" s="85"/>
      <c r="D365" s="85"/>
      <c r="E365" s="85"/>
      <c r="F365" s="85"/>
      <c r="G365" s="85"/>
      <c r="H365" s="201"/>
    </row>
    <row r="366" spans="1:8" x14ac:dyDescent="0.25">
      <c r="A366" s="192"/>
      <c r="B366" s="85" t="s">
        <v>197</v>
      </c>
      <c r="C366" s="85" t="s">
        <v>529</v>
      </c>
      <c r="D366" s="85" t="s">
        <v>770</v>
      </c>
      <c r="E366" s="85" t="s">
        <v>24</v>
      </c>
      <c r="F366" s="85"/>
      <c r="G366" s="85"/>
      <c r="H366" s="201"/>
    </row>
    <row r="367" spans="1:8" x14ac:dyDescent="0.25">
      <c r="A367" s="192"/>
      <c r="B367" s="85"/>
      <c r="C367" s="85"/>
      <c r="D367" s="85" t="s">
        <v>771</v>
      </c>
      <c r="E367" s="85"/>
      <c r="F367" s="85"/>
      <c r="G367" s="85"/>
      <c r="H367" s="201"/>
    </row>
    <row r="368" spans="1:8" x14ac:dyDescent="0.25">
      <c r="A368" s="192"/>
      <c r="B368" s="85"/>
      <c r="C368" s="85"/>
      <c r="D368" s="85" t="s">
        <v>228</v>
      </c>
      <c r="E368" s="85"/>
      <c r="F368" s="85"/>
      <c r="G368" s="85"/>
      <c r="H368" s="201"/>
    </row>
    <row r="369" spans="1:8" x14ac:dyDescent="0.25">
      <c r="A369" s="192"/>
      <c r="B369" s="85"/>
      <c r="C369" s="85" t="s">
        <v>25</v>
      </c>
      <c r="D369" s="85" t="s">
        <v>26</v>
      </c>
      <c r="E369" s="85" t="s">
        <v>27</v>
      </c>
      <c r="F369" s="85">
        <v>0.5</v>
      </c>
      <c r="G369" s="85">
        <v>0.63</v>
      </c>
      <c r="H369" s="201">
        <v>0.32</v>
      </c>
    </row>
    <row r="370" spans="1:8" x14ac:dyDescent="0.25">
      <c r="A370" s="192"/>
      <c r="B370" s="85"/>
      <c r="C370" s="85" t="s">
        <v>31</v>
      </c>
      <c r="D370" s="85" t="s">
        <v>32</v>
      </c>
      <c r="E370" s="85" t="s">
        <v>30</v>
      </c>
      <c r="F370" s="85">
        <v>0.5</v>
      </c>
      <c r="G370" s="85">
        <v>0.63</v>
      </c>
      <c r="H370" s="201">
        <v>0.32</v>
      </c>
    </row>
    <row r="371" spans="1:8" x14ac:dyDescent="0.25">
      <c r="A371" s="192"/>
      <c r="B371" s="85"/>
      <c r="C371" s="85" t="s">
        <v>0</v>
      </c>
      <c r="D371" s="85" t="s">
        <v>2</v>
      </c>
      <c r="E371" s="85" t="s">
        <v>3</v>
      </c>
      <c r="F371" s="85">
        <v>0.14000000000000001</v>
      </c>
      <c r="G371" s="85">
        <v>1.58</v>
      </c>
      <c r="H371" s="201">
        <v>0.22</v>
      </c>
    </row>
    <row r="372" spans="1:8" x14ac:dyDescent="0.25">
      <c r="A372" s="192"/>
      <c r="B372" s="85" t="s">
        <v>197</v>
      </c>
      <c r="C372" s="85" t="s">
        <v>224</v>
      </c>
      <c r="D372" s="85" t="s">
        <v>225</v>
      </c>
      <c r="E372" s="85" t="s">
        <v>24</v>
      </c>
      <c r="F372" s="85">
        <v>1.05</v>
      </c>
      <c r="G372" s="85">
        <v>68.3</v>
      </c>
      <c r="H372" s="201">
        <v>71.72</v>
      </c>
    </row>
    <row r="373" spans="1:8" x14ac:dyDescent="0.25">
      <c r="A373" s="192"/>
      <c r="B373" s="85"/>
      <c r="C373" s="85"/>
      <c r="D373" s="85" t="s">
        <v>222</v>
      </c>
      <c r="E373" s="85"/>
      <c r="F373" s="85"/>
      <c r="G373" s="85"/>
      <c r="H373" s="201"/>
    </row>
    <row r="374" spans="1:8" x14ac:dyDescent="0.25">
      <c r="A374" s="192"/>
      <c r="B374" s="85" t="s">
        <v>197</v>
      </c>
      <c r="C374" s="85" t="s">
        <v>229</v>
      </c>
      <c r="D374" s="85" t="s">
        <v>230</v>
      </c>
      <c r="E374" s="85" t="s">
        <v>62</v>
      </c>
      <c r="F374" s="85">
        <v>0.16</v>
      </c>
      <c r="G374" s="85">
        <v>154.16</v>
      </c>
      <c r="H374" s="201">
        <v>24.67</v>
      </c>
    </row>
    <row r="375" spans="1:8" x14ac:dyDescent="0.25">
      <c r="A375" s="192"/>
      <c r="B375" s="85" t="s">
        <v>197</v>
      </c>
      <c r="C375" s="85" t="s">
        <v>201</v>
      </c>
      <c r="D375" s="85" t="s">
        <v>202</v>
      </c>
      <c r="E375" s="85" t="s">
        <v>62</v>
      </c>
      <c r="F375" s="85">
        <v>0.16</v>
      </c>
      <c r="G375" s="85">
        <v>123.01</v>
      </c>
      <c r="H375" s="201">
        <v>19.68</v>
      </c>
    </row>
    <row r="376" spans="1:8" x14ac:dyDescent="0.25">
      <c r="A376" s="192"/>
      <c r="B376" s="85" t="s">
        <v>203</v>
      </c>
      <c r="C376" s="85" t="s">
        <v>231</v>
      </c>
      <c r="D376" s="85" t="s">
        <v>97</v>
      </c>
      <c r="E376" s="85" t="s">
        <v>89</v>
      </c>
      <c r="F376" s="85">
        <v>0.5</v>
      </c>
      <c r="G376" s="85">
        <v>4.53</v>
      </c>
      <c r="H376" s="201">
        <v>2.27</v>
      </c>
    </row>
    <row r="377" spans="1:8" x14ac:dyDescent="0.25">
      <c r="A377" s="192"/>
      <c r="B377" s="85" t="s">
        <v>203</v>
      </c>
      <c r="C377" s="85" t="s">
        <v>232</v>
      </c>
      <c r="D377" s="85" t="s">
        <v>91</v>
      </c>
      <c r="E377" s="85" t="s">
        <v>89</v>
      </c>
      <c r="F377" s="85">
        <v>0.5</v>
      </c>
      <c r="G377" s="85">
        <v>3.67</v>
      </c>
      <c r="H377" s="201">
        <v>1.84</v>
      </c>
    </row>
    <row r="378" spans="1:8" x14ac:dyDescent="0.25">
      <c r="A378" s="192"/>
      <c r="B378" s="85"/>
      <c r="C378" s="85"/>
      <c r="D378" s="85"/>
      <c r="E378" s="85"/>
      <c r="F378" s="85"/>
      <c r="G378" s="74" t="s">
        <v>200</v>
      </c>
      <c r="H378" s="202">
        <v>121.04</v>
      </c>
    </row>
    <row r="379" spans="1:8" x14ac:dyDescent="0.25">
      <c r="A379" s="192"/>
      <c r="B379" s="85"/>
      <c r="C379" s="85"/>
      <c r="D379" s="85"/>
      <c r="E379" s="85"/>
      <c r="F379" s="85"/>
      <c r="G379" s="85"/>
      <c r="H379" s="201"/>
    </row>
    <row r="380" spans="1:8" x14ac:dyDescent="0.25">
      <c r="A380" s="192"/>
      <c r="B380" s="85" t="s">
        <v>197</v>
      </c>
      <c r="C380" s="85" t="s">
        <v>220</v>
      </c>
      <c r="D380" s="85" t="s">
        <v>221</v>
      </c>
      <c r="E380" s="85" t="s">
        <v>24</v>
      </c>
      <c r="F380" s="85"/>
      <c r="G380" s="85"/>
      <c r="H380" s="201"/>
    </row>
    <row r="381" spans="1:8" x14ac:dyDescent="0.25">
      <c r="A381" s="192"/>
      <c r="B381" s="85"/>
      <c r="C381" s="85"/>
      <c r="D381" s="85" t="s">
        <v>222</v>
      </c>
      <c r="E381" s="85"/>
      <c r="F381" s="85"/>
      <c r="G381" s="85"/>
      <c r="H381" s="201"/>
    </row>
    <row r="382" spans="1:8" x14ac:dyDescent="0.25">
      <c r="A382" s="192"/>
      <c r="B382" s="85"/>
      <c r="C382" s="85" t="s">
        <v>0</v>
      </c>
      <c r="D382" s="85" t="s">
        <v>2</v>
      </c>
      <c r="E382" s="85" t="s">
        <v>3</v>
      </c>
      <c r="F382" s="85">
        <v>0.26040000000000002</v>
      </c>
      <c r="G382" s="85">
        <v>1.58</v>
      </c>
      <c r="H382" s="201">
        <v>0.41</v>
      </c>
    </row>
    <row r="383" spans="1:8" x14ac:dyDescent="0.25">
      <c r="A383" s="192"/>
      <c r="B383" s="85"/>
      <c r="C383" s="85" t="s">
        <v>15</v>
      </c>
      <c r="D383" s="85" t="s">
        <v>223</v>
      </c>
      <c r="E383" s="85" t="s">
        <v>16</v>
      </c>
      <c r="F383" s="85">
        <v>0.27500000000000002</v>
      </c>
      <c r="G383" s="85">
        <v>134.54</v>
      </c>
      <c r="H383" s="201">
        <v>37</v>
      </c>
    </row>
    <row r="384" spans="1:8" x14ac:dyDescent="0.25">
      <c r="A384" s="192"/>
      <c r="B384" s="85"/>
      <c r="C384" s="85" t="s">
        <v>11</v>
      </c>
      <c r="D384" s="85" t="s">
        <v>12</v>
      </c>
      <c r="E384" s="85" t="s">
        <v>3</v>
      </c>
      <c r="F384" s="85">
        <v>0.54459999999999997</v>
      </c>
      <c r="G384" s="85">
        <v>10.51</v>
      </c>
      <c r="H384" s="201">
        <v>5.72</v>
      </c>
    </row>
    <row r="385" spans="1:8" x14ac:dyDescent="0.25">
      <c r="A385" s="192"/>
      <c r="B385" s="85"/>
      <c r="C385" s="85" t="s">
        <v>22</v>
      </c>
      <c r="D385" s="85" t="s">
        <v>23</v>
      </c>
      <c r="E385" s="85" t="s">
        <v>24</v>
      </c>
      <c r="F385" s="85">
        <v>0.65910000000000002</v>
      </c>
      <c r="G385" s="85">
        <v>10.51</v>
      </c>
      <c r="H385" s="201">
        <v>6.93</v>
      </c>
    </row>
    <row r="386" spans="1:8" x14ac:dyDescent="0.25">
      <c r="A386" s="192"/>
      <c r="B386" s="85"/>
      <c r="C386" s="85"/>
      <c r="D386" s="85"/>
      <c r="E386" s="85"/>
      <c r="F386" s="85"/>
      <c r="G386" s="74" t="s">
        <v>200</v>
      </c>
      <c r="H386" s="202">
        <v>50.06</v>
      </c>
    </row>
    <row r="387" spans="1:8" x14ac:dyDescent="0.25">
      <c r="A387" s="192"/>
      <c r="B387" s="85"/>
      <c r="C387" s="85"/>
      <c r="D387" s="85"/>
      <c r="E387" s="85"/>
      <c r="F387" s="85"/>
      <c r="G387" s="85"/>
      <c r="H387" s="201"/>
    </row>
    <row r="388" spans="1:8" x14ac:dyDescent="0.25">
      <c r="A388" s="192"/>
      <c r="B388" s="85" t="s">
        <v>197</v>
      </c>
      <c r="C388" s="85" t="s">
        <v>224</v>
      </c>
      <c r="D388" s="85" t="s">
        <v>225</v>
      </c>
      <c r="E388" s="85" t="s">
        <v>24</v>
      </c>
      <c r="F388" s="85"/>
      <c r="G388" s="85"/>
      <c r="H388" s="201"/>
    </row>
    <row r="389" spans="1:8" x14ac:dyDescent="0.25">
      <c r="A389" s="192"/>
      <c r="B389" s="85"/>
      <c r="C389" s="85"/>
      <c r="D389" s="85" t="s">
        <v>222</v>
      </c>
      <c r="E389" s="85"/>
      <c r="F389" s="85"/>
      <c r="G389" s="85"/>
      <c r="H389" s="201"/>
    </row>
    <row r="390" spans="1:8" x14ac:dyDescent="0.25">
      <c r="A390" s="192"/>
      <c r="B390" s="85"/>
      <c r="C390" s="85" t="s">
        <v>0</v>
      </c>
      <c r="D390" s="85" t="s">
        <v>2</v>
      </c>
      <c r="E390" s="85" t="s">
        <v>3</v>
      </c>
      <c r="F390" s="85">
        <v>0.23400000000000001</v>
      </c>
      <c r="G390" s="85">
        <v>1.58</v>
      </c>
      <c r="H390" s="201">
        <v>0.37</v>
      </c>
    </row>
    <row r="391" spans="1:8" x14ac:dyDescent="0.25">
      <c r="A391" s="192"/>
      <c r="B391" s="85"/>
      <c r="C391" s="85" t="s">
        <v>15</v>
      </c>
      <c r="D391" s="85" t="s">
        <v>223</v>
      </c>
      <c r="E391" s="85" t="s">
        <v>16</v>
      </c>
      <c r="F391" s="85">
        <v>0.41299999999999998</v>
      </c>
      <c r="G391" s="85">
        <v>134.54</v>
      </c>
      <c r="H391" s="201">
        <v>55.57</v>
      </c>
    </row>
    <row r="392" spans="1:8" x14ac:dyDescent="0.25">
      <c r="A392" s="192"/>
      <c r="B392" s="85"/>
      <c r="C392" s="85" t="s">
        <v>11</v>
      </c>
      <c r="D392" s="85" t="s">
        <v>12</v>
      </c>
      <c r="E392" s="85" t="s">
        <v>3</v>
      </c>
      <c r="F392" s="85">
        <v>0.53710000000000002</v>
      </c>
      <c r="G392" s="85">
        <v>10.51</v>
      </c>
      <c r="H392" s="201">
        <v>5.64</v>
      </c>
    </row>
    <row r="393" spans="1:8" x14ac:dyDescent="0.25">
      <c r="A393" s="192"/>
      <c r="B393" s="85"/>
      <c r="C393" s="85" t="s">
        <v>22</v>
      </c>
      <c r="D393" s="85" t="s">
        <v>23</v>
      </c>
      <c r="E393" s="85" t="s">
        <v>24</v>
      </c>
      <c r="F393" s="85">
        <v>0.63980000000000004</v>
      </c>
      <c r="G393" s="85">
        <v>10.51</v>
      </c>
      <c r="H393" s="201">
        <v>6.72</v>
      </c>
    </row>
    <row r="394" spans="1:8" x14ac:dyDescent="0.25">
      <c r="A394" s="192"/>
      <c r="B394" s="85"/>
      <c r="C394" s="85"/>
      <c r="D394" s="85"/>
      <c r="E394" s="85"/>
      <c r="F394" s="85"/>
      <c r="G394" s="74" t="s">
        <v>200</v>
      </c>
      <c r="H394" s="202">
        <v>68.3</v>
      </c>
    </row>
    <row r="395" spans="1:8" x14ac:dyDescent="0.25">
      <c r="A395" s="192"/>
      <c r="B395" s="85"/>
      <c r="C395" s="85"/>
      <c r="D395" s="85"/>
      <c r="E395" s="85"/>
      <c r="F395" s="85"/>
      <c r="G395" s="85"/>
      <c r="H395" s="201"/>
    </row>
    <row r="396" spans="1:8" x14ac:dyDescent="0.25">
      <c r="A396" s="192"/>
      <c r="B396" s="85" t="s">
        <v>197</v>
      </c>
      <c r="C396" s="85" t="s">
        <v>760</v>
      </c>
      <c r="D396" s="85" t="s">
        <v>761</v>
      </c>
      <c r="E396" s="85" t="s">
        <v>24</v>
      </c>
      <c r="F396" s="85"/>
      <c r="G396" s="85"/>
      <c r="H396" s="201"/>
    </row>
    <row r="397" spans="1:8" x14ac:dyDescent="0.25">
      <c r="A397" s="192"/>
      <c r="B397" s="85"/>
      <c r="C397" s="85"/>
      <c r="D397" s="85" t="s">
        <v>762</v>
      </c>
      <c r="E397" s="85"/>
      <c r="F397" s="85"/>
      <c r="G397" s="85"/>
      <c r="H397" s="201"/>
    </row>
    <row r="398" spans="1:8" x14ac:dyDescent="0.25">
      <c r="A398" s="192"/>
      <c r="B398" s="85"/>
      <c r="C398" s="85" t="s">
        <v>0</v>
      </c>
      <c r="D398" s="85" t="s">
        <v>2</v>
      </c>
      <c r="E398" s="85" t="s">
        <v>3</v>
      </c>
      <c r="F398" s="85">
        <v>0.23400000000000001</v>
      </c>
      <c r="G398" s="85">
        <v>1.58</v>
      </c>
      <c r="H398" s="201">
        <v>0.37</v>
      </c>
    </row>
    <row r="399" spans="1:8" x14ac:dyDescent="0.25">
      <c r="A399" s="192"/>
      <c r="B399" s="85"/>
      <c r="C399" s="85" t="s">
        <v>15</v>
      </c>
      <c r="D399" s="85" t="s">
        <v>223</v>
      </c>
      <c r="E399" s="85" t="s">
        <v>16</v>
      </c>
      <c r="F399" s="85">
        <v>0.27500000000000002</v>
      </c>
      <c r="G399" s="85">
        <v>134.54</v>
      </c>
      <c r="H399" s="201">
        <v>37</v>
      </c>
    </row>
    <row r="400" spans="1:8" x14ac:dyDescent="0.25">
      <c r="A400" s="192"/>
      <c r="B400" s="85"/>
      <c r="C400" s="85" t="s">
        <v>11</v>
      </c>
      <c r="D400" s="85" t="s">
        <v>12</v>
      </c>
      <c r="E400" s="85" t="s">
        <v>3</v>
      </c>
      <c r="F400" s="85">
        <v>0.53710000000000002</v>
      </c>
      <c r="G400" s="85">
        <v>10.51</v>
      </c>
      <c r="H400" s="201">
        <v>5.64</v>
      </c>
    </row>
    <row r="401" spans="1:8" x14ac:dyDescent="0.25">
      <c r="A401" s="192"/>
      <c r="B401" s="85"/>
      <c r="C401" s="85" t="s">
        <v>22</v>
      </c>
      <c r="D401" s="85" t="s">
        <v>23</v>
      </c>
      <c r="E401" s="85" t="s">
        <v>24</v>
      </c>
      <c r="F401" s="85">
        <v>0.63980000000000004</v>
      </c>
      <c r="G401" s="85">
        <v>10.51</v>
      </c>
      <c r="H401" s="201">
        <v>6.72</v>
      </c>
    </row>
    <row r="402" spans="1:8" x14ac:dyDescent="0.25">
      <c r="A402" s="192"/>
      <c r="B402" s="85"/>
      <c r="C402" s="85"/>
      <c r="D402" s="85"/>
      <c r="E402" s="85"/>
      <c r="F402" s="85"/>
      <c r="G402" s="74" t="s">
        <v>200</v>
      </c>
      <c r="H402" s="202">
        <v>49.73</v>
      </c>
    </row>
    <row r="403" spans="1:8" x14ac:dyDescent="0.25">
      <c r="A403" s="192"/>
      <c r="B403" s="85"/>
      <c r="C403" s="85"/>
      <c r="D403" s="85"/>
      <c r="E403" s="85"/>
      <c r="F403" s="85"/>
      <c r="G403" s="85"/>
      <c r="H403" s="201"/>
    </row>
    <row r="404" spans="1:8" x14ac:dyDescent="0.25">
      <c r="A404" s="192"/>
      <c r="B404" s="85" t="s">
        <v>197</v>
      </c>
      <c r="C404" s="85" t="s">
        <v>768</v>
      </c>
      <c r="D404" s="85" t="s">
        <v>769</v>
      </c>
      <c r="E404" s="85" t="s">
        <v>24</v>
      </c>
      <c r="F404" s="85"/>
      <c r="G404" s="85"/>
      <c r="H404" s="201"/>
    </row>
    <row r="405" spans="1:8" x14ac:dyDescent="0.25">
      <c r="A405" s="192"/>
      <c r="B405" s="85"/>
      <c r="C405" s="85"/>
      <c r="D405" s="85" t="s">
        <v>762</v>
      </c>
      <c r="E405" s="85"/>
      <c r="F405" s="85"/>
      <c r="G405" s="85"/>
      <c r="H405" s="201"/>
    </row>
    <row r="406" spans="1:8" x14ac:dyDescent="0.25">
      <c r="A406" s="192"/>
      <c r="B406" s="85"/>
      <c r="C406" s="85" t="s">
        <v>15</v>
      </c>
      <c r="D406" s="85" t="s">
        <v>223</v>
      </c>
      <c r="E406" s="85" t="s">
        <v>16</v>
      </c>
      <c r="F406" s="85">
        <v>0.32750000000000001</v>
      </c>
      <c r="G406" s="85">
        <v>134.54</v>
      </c>
      <c r="H406" s="201">
        <v>44.06</v>
      </c>
    </row>
    <row r="407" spans="1:8" x14ac:dyDescent="0.25">
      <c r="A407" s="192"/>
      <c r="B407" s="85"/>
      <c r="C407" s="85" t="s">
        <v>0</v>
      </c>
      <c r="D407" s="85" t="s">
        <v>2</v>
      </c>
      <c r="E407" s="85" t="s">
        <v>3</v>
      </c>
      <c r="F407" s="85">
        <v>0.23400000000000001</v>
      </c>
      <c r="G407" s="85">
        <v>1.58</v>
      </c>
      <c r="H407" s="201">
        <v>0.37</v>
      </c>
    </row>
    <row r="408" spans="1:8" x14ac:dyDescent="0.25">
      <c r="A408" s="192"/>
      <c r="B408" s="85"/>
      <c r="C408" s="85" t="s">
        <v>11</v>
      </c>
      <c r="D408" s="85" t="s">
        <v>12</v>
      </c>
      <c r="E408" s="85" t="s">
        <v>3</v>
      </c>
      <c r="F408" s="85">
        <v>0.53710000000000002</v>
      </c>
      <c r="G408" s="85">
        <v>10.51</v>
      </c>
      <c r="H408" s="201">
        <v>5.64</v>
      </c>
    </row>
    <row r="409" spans="1:8" x14ac:dyDescent="0.25">
      <c r="A409" s="192"/>
      <c r="B409" s="85"/>
      <c r="C409" s="85" t="s">
        <v>22</v>
      </c>
      <c r="D409" s="85" t="s">
        <v>23</v>
      </c>
      <c r="E409" s="85" t="s">
        <v>24</v>
      </c>
      <c r="F409" s="85">
        <v>0.63980000000000004</v>
      </c>
      <c r="G409" s="85">
        <v>10.51</v>
      </c>
      <c r="H409" s="201">
        <v>6.72</v>
      </c>
    </row>
    <row r="410" spans="1:8" x14ac:dyDescent="0.25">
      <c r="A410" s="192"/>
      <c r="B410" s="85"/>
      <c r="C410" s="85"/>
      <c r="D410" s="85"/>
      <c r="E410" s="85"/>
      <c r="F410" s="85"/>
      <c r="G410" s="74" t="s">
        <v>200</v>
      </c>
      <c r="H410" s="202">
        <v>56.79</v>
      </c>
    </row>
    <row r="411" spans="1:8" x14ac:dyDescent="0.25">
      <c r="A411" s="192"/>
      <c r="B411" s="85"/>
      <c r="C411" s="85"/>
      <c r="D411" s="85"/>
      <c r="E411" s="85"/>
      <c r="F411" s="85"/>
      <c r="G411" s="85"/>
      <c r="H411" s="201"/>
    </row>
    <row r="412" spans="1:8" x14ac:dyDescent="0.25">
      <c r="A412" s="192"/>
      <c r="B412" s="85" t="s">
        <v>197</v>
      </c>
      <c r="C412" s="85" t="s">
        <v>195</v>
      </c>
      <c r="D412" s="85" t="s">
        <v>772</v>
      </c>
      <c r="E412" s="85" t="s">
        <v>3</v>
      </c>
      <c r="F412" s="85"/>
      <c r="G412" s="85"/>
      <c r="H412" s="201"/>
    </row>
    <row r="413" spans="1:8" x14ac:dyDescent="0.25">
      <c r="A413" s="192"/>
      <c r="B413" s="85"/>
      <c r="C413" s="85"/>
      <c r="D413" s="85" t="s">
        <v>773</v>
      </c>
      <c r="E413" s="85"/>
      <c r="F413" s="85"/>
      <c r="G413" s="85"/>
      <c r="H413" s="201"/>
    </row>
    <row r="414" spans="1:8" x14ac:dyDescent="0.25">
      <c r="A414" s="192"/>
      <c r="B414" s="85" t="s">
        <v>197</v>
      </c>
      <c r="C414" s="85" t="s">
        <v>216</v>
      </c>
      <c r="D414" s="85" t="s">
        <v>217</v>
      </c>
      <c r="E414" s="85" t="s">
        <v>62</v>
      </c>
      <c r="F414" s="85">
        <v>0.1</v>
      </c>
      <c r="G414" s="85">
        <v>49.94</v>
      </c>
      <c r="H414" s="201">
        <v>4.99</v>
      </c>
    </row>
    <row r="415" spans="1:8" x14ac:dyDescent="0.25">
      <c r="A415" s="192"/>
      <c r="B415" s="85" t="s">
        <v>203</v>
      </c>
      <c r="C415" s="85" t="s">
        <v>210</v>
      </c>
      <c r="D415" s="85" t="s">
        <v>211</v>
      </c>
      <c r="E415" s="85" t="s">
        <v>89</v>
      </c>
      <c r="F415" s="85">
        <v>0.1</v>
      </c>
      <c r="G415" s="85">
        <v>34.53</v>
      </c>
      <c r="H415" s="201">
        <v>3.45</v>
      </c>
    </row>
    <row r="416" spans="1:8" x14ac:dyDescent="0.25">
      <c r="A416" s="192"/>
      <c r="B416" s="85"/>
      <c r="C416" s="85"/>
      <c r="D416" s="85" t="s">
        <v>212</v>
      </c>
      <c r="E416" s="85"/>
      <c r="F416" s="85"/>
      <c r="G416" s="85"/>
      <c r="H416" s="201"/>
    </row>
    <row r="417" spans="1:8" x14ac:dyDescent="0.25">
      <c r="A417" s="192"/>
      <c r="B417" s="85"/>
      <c r="C417" s="85"/>
      <c r="D417" s="85"/>
      <c r="E417" s="85"/>
      <c r="F417" s="85"/>
      <c r="G417" s="74" t="s">
        <v>200</v>
      </c>
      <c r="H417" s="202">
        <v>8.44</v>
      </c>
    </row>
    <row r="418" spans="1:8" x14ac:dyDescent="0.25">
      <c r="A418" s="192"/>
      <c r="B418" s="85"/>
      <c r="C418" s="85"/>
      <c r="D418" s="85"/>
      <c r="E418" s="85"/>
      <c r="F418" s="85"/>
      <c r="G418" s="85"/>
      <c r="H418" s="201"/>
    </row>
    <row r="419" spans="1:8" x14ac:dyDescent="0.25">
      <c r="A419" s="192"/>
      <c r="B419" s="85" t="s">
        <v>197</v>
      </c>
      <c r="C419" s="85" t="s">
        <v>541</v>
      </c>
      <c r="D419" s="85" t="s">
        <v>774</v>
      </c>
      <c r="E419" s="85" t="s">
        <v>7</v>
      </c>
      <c r="F419" s="85"/>
      <c r="G419" s="85"/>
      <c r="H419" s="201"/>
    </row>
    <row r="420" spans="1:8" x14ac:dyDescent="0.25">
      <c r="A420" s="192"/>
      <c r="B420" s="85"/>
      <c r="C420" s="85"/>
      <c r="D420" s="85" t="s">
        <v>775</v>
      </c>
      <c r="E420" s="85"/>
      <c r="F420" s="85"/>
      <c r="G420" s="85"/>
      <c r="H420" s="201"/>
    </row>
    <row r="421" spans="1:8" x14ac:dyDescent="0.25">
      <c r="A421" s="192"/>
      <c r="B421" s="85"/>
      <c r="C421" s="85"/>
      <c r="D421" s="85" t="s">
        <v>776</v>
      </c>
      <c r="E421" s="85"/>
      <c r="F421" s="85"/>
      <c r="G421" s="85"/>
      <c r="H421" s="201"/>
    </row>
    <row r="422" spans="1:8" x14ac:dyDescent="0.25">
      <c r="A422" s="192"/>
      <c r="B422" s="85"/>
      <c r="C422" s="85"/>
      <c r="D422" s="85" t="s">
        <v>777</v>
      </c>
      <c r="E422" s="85"/>
      <c r="F422" s="85"/>
      <c r="G422" s="85"/>
      <c r="H422" s="201"/>
    </row>
    <row r="423" spans="1:8" x14ac:dyDescent="0.25">
      <c r="A423" s="192"/>
      <c r="B423" s="85"/>
      <c r="C423" s="85" t="s">
        <v>454</v>
      </c>
      <c r="D423" s="85" t="s">
        <v>778</v>
      </c>
      <c r="E423" s="85" t="s">
        <v>7</v>
      </c>
      <c r="F423" s="85">
        <v>1.0349999999999999</v>
      </c>
      <c r="G423" s="85">
        <v>1.47</v>
      </c>
      <c r="H423" s="201">
        <v>1.52</v>
      </c>
    </row>
    <row r="424" spans="1:8" x14ac:dyDescent="0.25">
      <c r="A424" s="192"/>
      <c r="B424" s="85"/>
      <c r="C424" s="85"/>
      <c r="D424" s="85" t="s">
        <v>779</v>
      </c>
      <c r="E424" s="85"/>
      <c r="F424" s="85"/>
      <c r="G424" s="85"/>
      <c r="H424" s="201"/>
    </row>
    <row r="425" spans="1:8" x14ac:dyDescent="0.25">
      <c r="A425" s="192"/>
      <c r="B425" s="85" t="s">
        <v>197</v>
      </c>
      <c r="C425" s="85" t="s">
        <v>649</v>
      </c>
      <c r="D425" s="85" t="s">
        <v>650</v>
      </c>
      <c r="E425" s="85" t="s">
        <v>62</v>
      </c>
      <c r="F425" s="85">
        <v>6.0000000000000001E-3</v>
      </c>
      <c r="G425" s="85">
        <v>54.66</v>
      </c>
      <c r="H425" s="201">
        <v>0.33</v>
      </c>
    </row>
    <row r="426" spans="1:8" x14ac:dyDescent="0.25">
      <c r="A426" s="192"/>
      <c r="B426" s="85" t="s">
        <v>197</v>
      </c>
      <c r="C426" s="85" t="s">
        <v>235</v>
      </c>
      <c r="D426" s="85" t="s">
        <v>236</v>
      </c>
      <c r="E426" s="85" t="s">
        <v>62</v>
      </c>
      <c r="F426" s="85">
        <v>6.0000000000000001E-3</v>
      </c>
      <c r="G426" s="85">
        <v>99.14</v>
      </c>
      <c r="H426" s="201">
        <v>0.59</v>
      </c>
    </row>
    <row r="427" spans="1:8" x14ac:dyDescent="0.25">
      <c r="A427" s="192"/>
      <c r="B427" s="85" t="s">
        <v>203</v>
      </c>
      <c r="C427" s="85" t="s">
        <v>190</v>
      </c>
      <c r="D427" s="85" t="s">
        <v>95</v>
      </c>
      <c r="E427" s="85" t="s">
        <v>89</v>
      </c>
      <c r="F427" s="85">
        <v>4.0000000000000001E-3</v>
      </c>
      <c r="G427" s="85">
        <v>62.85</v>
      </c>
      <c r="H427" s="201">
        <v>0.25</v>
      </c>
    </row>
    <row r="428" spans="1:8" x14ac:dyDescent="0.25">
      <c r="A428" s="192"/>
      <c r="B428" s="85"/>
      <c r="C428" s="85"/>
      <c r="D428" s="85"/>
      <c r="E428" s="85"/>
      <c r="F428" s="85"/>
      <c r="G428" s="74" t="s">
        <v>200</v>
      </c>
      <c r="H428" s="202">
        <v>2.69</v>
      </c>
    </row>
    <row r="429" spans="1:8" x14ac:dyDescent="0.25">
      <c r="A429" s="192"/>
      <c r="B429" s="85"/>
      <c r="C429" s="85"/>
      <c r="D429" s="85"/>
      <c r="E429" s="85"/>
      <c r="F429" s="85"/>
      <c r="G429" s="85"/>
      <c r="H429" s="201"/>
    </row>
    <row r="430" spans="1:8" x14ac:dyDescent="0.25">
      <c r="A430" s="192"/>
      <c r="B430" s="85" t="s">
        <v>197</v>
      </c>
      <c r="C430" s="85" t="s">
        <v>616</v>
      </c>
      <c r="D430" s="85" t="s">
        <v>780</v>
      </c>
      <c r="E430" s="85" t="s">
        <v>176</v>
      </c>
      <c r="F430" s="85"/>
      <c r="G430" s="85"/>
      <c r="H430" s="201"/>
    </row>
    <row r="431" spans="1:8" x14ac:dyDescent="0.25">
      <c r="A431" s="192"/>
      <c r="B431" s="85"/>
      <c r="C431" s="85"/>
      <c r="D431" s="85" t="s">
        <v>781</v>
      </c>
      <c r="E431" s="85"/>
      <c r="F431" s="85"/>
      <c r="G431" s="85"/>
      <c r="H431" s="201"/>
    </row>
    <row r="432" spans="1:8" x14ac:dyDescent="0.25">
      <c r="A432" s="192"/>
      <c r="B432" s="85" t="s">
        <v>197</v>
      </c>
      <c r="C432" s="85" t="s">
        <v>226</v>
      </c>
      <c r="D432" s="85" t="s">
        <v>227</v>
      </c>
      <c r="E432" s="85" t="s">
        <v>62</v>
      </c>
      <c r="F432" s="85">
        <v>0.05</v>
      </c>
      <c r="G432" s="85">
        <v>56.49</v>
      </c>
      <c r="H432" s="201">
        <v>2.82</v>
      </c>
    </row>
    <row r="433" spans="1:8" x14ac:dyDescent="0.25">
      <c r="A433" s="192"/>
      <c r="B433" s="85" t="s">
        <v>197</v>
      </c>
      <c r="C433" s="85" t="s">
        <v>529</v>
      </c>
      <c r="D433" s="85" t="s">
        <v>675</v>
      </c>
      <c r="E433" s="85" t="s">
        <v>24</v>
      </c>
      <c r="F433" s="85">
        <v>0.2</v>
      </c>
      <c r="G433" s="85">
        <v>121.04</v>
      </c>
      <c r="H433" s="201">
        <v>24.21</v>
      </c>
    </row>
    <row r="434" spans="1:8" x14ac:dyDescent="0.25">
      <c r="A434" s="192"/>
      <c r="B434" s="85"/>
      <c r="C434" s="85"/>
      <c r="D434" s="85" t="s">
        <v>676</v>
      </c>
      <c r="E434" s="85"/>
      <c r="F434" s="85"/>
      <c r="G434" s="85"/>
      <c r="H434" s="201"/>
    </row>
    <row r="435" spans="1:8" x14ac:dyDescent="0.25">
      <c r="A435" s="192"/>
      <c r="B435" s="85"/>
      <c r="C435" s="85"/>
      <c r="D435" s="85" t="s">
        <v>677</v>
      </c>
      <c r="E435" s="85"/>
      <c r="F435" s="85"/>
      <c r="G435" s="85"/>
      <c r="H435" s="201"/>
    </row>
    <row r="436" spans="1:8" x14ac:dyDescent="0.25">
      <c r="A436" s="192"/>
      <c r="B436" s="85"/>
      <c r="C436" s="85" t="s">
        <v>0</v>
      </c>
      <c r="D436" s="85" t="s">
        <v>2</v>
      </c>
      <c r="E436" s="85" t="s">
        <v>3</v>
      </c>
      <c r="F436" s="85">
        <v>0.05</v>
      </c>
      <c r="G436" s="85">
        <v>1.58</v>
      </c>
      <c r="H436" s="201">
        <v>0.08</v>
      </c>
    </row>
    <row r="437" spans="1:8" x14ac:dyDescent="0.25">
      <c r="A437" s="192"/>
      <c r="B437" s="85"/>
      <c r="C437" s="85"/>
      <c r="D437" s="85"/>
      <c r="E437" s="85"/>
      <c r="F437" s="85"/>
      <c r="G437" s="74" t="s">
        <v>200</v>
      </c>
      <c r="H437" s="202">
        <v>27.11</v>
      </c>
    </row>
    <row r="438" spans="1:8" x14ac:dyDescent="0.25">
      <c r="A438" s="192"/>
      <c r="B438" s="85"/>
      <c r="C438" s="85"/>
      <c r="D438" s="85"/>
      <c r="E438" s="85"/>
      <c r="F438" s="85"/>
      <c r="G438" s="85"/>
      <c r="H438" s="201"/>
    </row>
    <row r="439" spans="1:8" x14ac:dyDescent="0.25">
      <c r="A439" s="192"/>
      <c r="B439" s="85" t="s">
        <v>197</v>
      </c>
      <c r="C439" s="85" t="s">
        <v>637</v>
      </c>
      <c r="D439" s="85" t="s">
        <v>636</v>
      </c>
      <c r="E439" s="85" t="s">
        <v>24</v>
      </c>
      <c r="F439" s="85"/>
      <c r="G439" s="85"/>
      <c r="H439" s="201"/>
    </row>
    <row r="440" spans="1:8" x14ac:dyDescent="0.25">
      <c r="A440" s="192"/>
      <c r="B440" s="85"/>
      <c r="C440" s="85"/>
      <c r="D440" s="85" t="s">
        <v>635</v>
      </c>
      <c r="E440" s="85"/>
      <c r="F440" s="85"/>
      <c r="G440" s="85"/>
      <c r="H440" s="201"/>
    </row>
    <row r="441" spans="1:8" x14ac:dyDescent="0.25">
      <c r="A441" s="192"/>
      <c r="B441" s="85"/>
      <c r="C441" s="85" t="s">
        <v>423</v>
      </c>
      <c r="D441" s="85" t="s">
        <v>424</v>
      </c>
      <c r="E441" s="85" t="s">
        <v>3</v>
      </c>
      <c r="F441" s="85">
        <v>1.6</v>
      </c>
      <c r="G441" s="85">
        <v>14.98</v>
      </c>
      <c r="H441" s="201">
        <v>23.97</v>
      </c>
    </row>
    <row r="442" spans="1:8" x14ac:dyDescent="0.25">
      <c r="A442" s="192"/>
      <c r="B442" s="85" t="s">
        <v>197</v>
      </c>
      <c r="C442" s="85" t="s">
        <v>746</v>
      </c>
      <c r="D442" s="85" t="s">
        <v>747</v>
      </c>
      <c r="E442" s="85" t="s">
        <v>24</v>
      </c>
      <c r="F442" s="85">
        <v>0.45</v>
      </c>
      <c r="G442" s="85">
        <v>83.01</v>
      </c>
      <c r="H442" s="201">
        <v>37.35</v>
      </c>
    </row>
    <row r="443" spans="1:8" x14ac:dyDescent="0.25">
      <c r="A443" s="192"/>
      <c r="B443" s="85" t="s">
        <v>197</v>
      </c>
      <c r="C443" s="85" t="s">
        <v>226</v>
      </c>
      <c r="D443" s="85" t="s">
        <v>227</v>
      </c>
      <c r="E443" s="85" t="s">
        <v>62</v>
      </c>
      <c r="F443" s="85">
        <v>0.45</v>
      </c>
      <c r="G443" s="85">
        <v>56.49</v>
      </c>
      <c r="H443" s="201">
        <v>25.42</v>
      </c>
    </row>
    <row r="444" spans="1:8" x14ac:dyDescent="0.25">
      <c r="A444" s="192"/>
      <c r="B444" s="85"/>
      <c r="C444" s="85" t="s">
        <v>0</v>
      </c>
      <c r="D444" s="85" t="s">
        <v>2</v>
      </c>
      <c r="E444" s="85" t="s">
        <v>3</v>
      </c>
      <c r="F444" s="85">
        <v>0.2</v>
      </c>
      <c r="G444" s="85">
        <v>1.58</v>
      </c>
      <c r="H444" s="201">
        <v>0.32</v>
      </c>
    </row>
    <row r="445" spans="1:8" x14ac:dyDescent="0.25">
      <c r="A445" s="192"/>
      <c r="B445" s="85"/>
      <c r="C445" s="85"/>
      <c r="D445" s="85"/>
      <c r="E445" s="85"/>
      <c r="F445" s="85"/>
      <c r="G445" s="74" t="s">
        <v>200</v>
      </c>
      <c r="H445" s="202">
        <v>87.06</v>
      </c>
    </row>
    <row r="446" spans="1:8" x14ac:dyDescent="0.25">
      <c r="A446" s="192"/>
      <c r="B446" s="85"/>
      <c r="C446" s="85"/>
      <c r="D446" s="85"/>
      <c r="E446" s="85"/>
      <c r="F446" s="85"/>
      <c r="G446" s="85"/>
      <c r="H446" s="201"/>
    </row>
    <row r="447" spans="1:8" x14ac:dyDescent="0.25">
      <c r="A447" s="192"/>
      <c r="B447" s="85" t="s">
        <v>197</v>
      </c>
      <c r="C447" s="85" t="s">
        <v>683</v>
      </c>
      <c r="D447" s="85" t="s">
        <v>684</v>
      </c>
      <c r="E447" s="85" t="s">
        <v>24</v>
      </c>
      <c r="F447" s="85"/>
      <c r="G447" s="85"/>
      <c r="H447" s="201"/>
    </row>
    <row r="448" spans="1:8" x14ac:dyDescent="0.25">
      <c r="A448" s="192"/>
      <c r="B448" s="85"/>
      <c r="C448" s="85" t="s">
        <v>0</v>
      </c>
      <c r="D448" s="85" t="s">
        <v>2</v>
      </c>
      <c r="E448" s="85" t="s">
        <v>3</v>
      </c>
      <c r="F448" s="85">
        <v>0.32519999999999999</v>
      </c>
      <c r="G448" s="85">
        <v>1.58</v>
      </c>
      <c r="H448" s="201">
        <v>0.51</v>
      </c>
    </row>
    <row r="449" spans="1:8" x14ac:dyDescent="0.25">
      <c r="A449" s="192"/>
      <c r="B449" s="85"/>
      <c r="C449" s="85" t="s">
        <v>15</v>
      </c>
      <c r="D449" s="85" t="s">
        <v>223</v>
      </c>
      <c r="E449" s="85" t="s">
        <v>16</v>
      </c>
      <c r="F449" s="85">
        <v>0.51090000000000002</v>
      </c>
      <c r="G449" s="85">
        <v>134.54</v>
      </c>
      <c r="H449" s="201">
        <v>68.739999999999995</v>
      </c>
    </row>
    <row r="450" spans="1:8" x14ac:dyDescent="0.25">
      <c r="A450" s="192"/>
      <c r="B450" s="85"/>
      <c r="C450" s="85" t="s">
        <v>11</v>
      </c>
      <c r="D450" s="85" t="s">
        <v>12</v>
      </c>
      <c r="E450" s="85" t="s">
        <v>3</v>
      </c>
      <c r="F450" s="85">
        <v>1.1812</v>
      </c>
      <c r="G450" s="85">
        <v>10.51</v>
      </c>
      <c r="H450" s="201">
        <v>12.41</v>
      </c>
    </row>
    <row r="451" spans="1:8" x14ac:dyDescent="0.25">
      <c r="A451" s="192"/>
      <c r="B451" s="85"/>
      <c r="C451" s="85"/>
      <c r="D451" s="85"/>
      <c r="E451" s="85"/>
      <c r="F451" s="85"/>
      <c r="G451" s="74" t="s">
        <v>200</v>
      </c>
      <c r="H451" s="202">
        <v>81.66</v>
      </c>
    </row>
    <row r="452" spans="1:8" x14ac:dyDescent="0.25">
      <c r="A452" s="192"/>
      <c r="B452" s="85"/>
      <c r="C452" s="85"/>
      <c r="D452" s="85"/>
      <c r="E452" s="85"/>
      <c r="F452" s="85"/>
      <c r="G452" s="85"/>
      <c r="H452" s="201"/>
    </row>
    <row r="453" spans="1:8" x14ac:dyDescent="0.25">
      <c r="A453" s="192"/>
      <c r="B453" s="85" t="s">
        <v>197</v>
      </c>
      <c r="C453" s="85" t="s">
        <v>233</v>
      </c>
      <c r="D453" s="85" t="s">
        <v>669</v>
      </c>
      <c r="E453" s="85" t="s">
        <v>170</v>
      </c>
      <c r="F453" s="85"/>
      <c r="G453" s="85"/>
      <c r="H453" s="201"/>
    </row>
    <row r="454" spans="1:8" x14ac:dyDescent="0.25">
      <c r="A454" s="192"/>
      <c r="B454" s="85"/>
      <c r="C454" s="85"/>
      <c r="D454" s="85" t="s">
        <v>670</v>
      </c>
      <c r="E454" s="85"/>
      <c r="F454" s="85"/>
      <c r="G454" s="85"/>
      <c r="H454" s="201"/>
    </row>
    <row r="455" spans="1:8" x14ac:dyDescent="0.25">
      <c r="A455" s="192"/>
      <c r="B455" s="85"/>
      <c r="C455" s="85"/>
      <c r="D455" s="85" t="s">
        <v>782</v>
      </c>
      <c r="E455" s="85"/>
      <c r="F455" s="85"/>
      <c r="G455" s="85"/>
      <c r="H455" s="201"/>
    </row>
    <row r="456" spans="1:8" x14ac:dyDescent="0.25">
      <c r="A456" s="192"/>
      <c r="B456" s="85"/>
      <c r="C456" s="85"/>
      <c r="D456" s="85" t="s">
        <v>783</v>
      </c>
      <c r="E456" s="85"/>
      <c r="F456" s="85"/>
      <c r="G456" s="85"/>
      <c r="H456" s="201"/>
    </row>
    <row r="457" spans="1:8" x14ac:dyDescent="0.25">
      <c r="A457" s="192"/>
      <c r="B457" s="85"/>
      <c r="C457" s="85" t="s">
        <v>25</v>
      </c>
      <c r="D457" s="85" t="s">
        <v>26</v>
      </c>
      <c r="E457" s="85" t="s">
        <v>27</v>
      </c>
      <c r="F457" s="85">
        <v>0.5</v>
      </c>
      <c r="G457" s="85">
        <v>0.63</v>
      </c>
      <c r="H457" s="201">
        <v>0.32</v>
      </c>
    </row>
    <row r="458" spans="1:8" x14ac:dyDescent="0.25">
      <c r="A458" s="192"/>
      <c r="B458" s="85" t="s">
        <v>197</v>
      </c>
      <c r="C458" s="85" t="s">
        <v>220</v>
      </c>
      <c r="D458" s="85" t="s">
        <v>221</v>
      </c>
      <c r="E458" s="85" t="s">
        <v>24</v>
      </c>
      <c r="F458" s="85">
        <v>5.2499999999999998E-2</v>
      </c>
      <c r="G458" s="85">
        <v>50.06</v>
      </c>
      <c r="H458" s="201">
        <v>2.63</v>
      </c>
    </row>
    <row r="459" spans="1:8" x14ac:dyDescent="0.25">
      <c r="A459" s="192"/>
      <c r="B459" s="85"/>
      <c r="C459" s="85"/>
      <c r="D459" s="85" t="s">
        <v>222</v>
      </c>
      <c r="E459" s="85"/>
      <c r="F459" s="85"/>
      <c r="G459" s="85"/>
      <c r="H459" s="201"/>
    </row>
    <row r="460" spans="1:8" x14ac:dyDescent="0.25">
      <c r="A460" s="192"/>
      <c r="B460" s="85" t="s">
        <v>197</v>
      </c>
      <c r="C460" s="85" t="s">
        <v>229</v>
      </c>
      <c r="D460" s="85" t="s">
        <v>230</v>
      </c>
      <c r="E460" s="85" t="s">
        <v>62</v>
      </c>
      <c r="F460" s="85">
        <v>8.0000000000000002E-3</v>
      </c>
      <c r="G460" s="85">
        <v>154.16</v>
      </c>
      <c r="H460" s="201">
        <v>1.23</v>
      </c>
    </row>
    <row r="461" spans="1:8" x14ac:dyDescent="0.25">
      <c r="A461" s="192"/>
      <c r="B461" s="85" t="s">
        <v>197</v>
      </c>
      <c r="C461" s="85" t="s">
        <v>201</v>
      </c>
      <c r="D461" s="85" t="s">
        <v>202</v>
      </c>
      <c r="E461" s="85" t="s">
        <v>62</v>
      </c>
      <c r="F461" s="85">
        <v>8.0000000000000002E-3</v>
      </c>
      <c r="G461" s="85">
        <v>123.01</v>
      </c>
      <c r="H461" s="201">
        <v>0.98</v>
      </c>
    </row>
    <row r="462" spans="1:8" x14ac:dyDescent="0.25">
      <c r="A462" s="192"/>
      <c r="B462" s="85" t="s">
        <v>203</v>
      </c>
      <c r="C462" s="85" t="s">
        <v>231</v>
      </c>
      <c r="D462" s="85" t="s">
        <v>97</v>
      </c>
      <c r="E462" s="85" t="s">
        <v>89</v>
      </c>
      <c r="F462" s="85">
        <v>2.5000000000000001E-2</v>
      </c>
      <c r="G462" s="85">
        <v>4.53</v>
      </c>
      <c r="H462" s="201">
        <v>0.11</v>
      </c>
    </row>
    <row r="463" spans="1:8" x14ac:dyDescent="0.25">
      <c r="A463" s="192"/>
      <c r="B463" s="85" t="s">
        <v>203</v>
      </c>
      <c r="C463" s="85" t="s">
        <v>232</v>
      </c>
      <c r="D463" s="85" t="s">
        <v>91</v>
      </c>
      <c r="E463" s="85" t="s">
        <v>89</v>
      </c>
      <c r="F463" s="85">
        <v>2.5000000000000001E-2</v>
      </c>
      <c r="G463" s="85">
        <v>3.67</v>
      </c>
      <c r="H463" s="201">
        <v>0.09</v>
      </c>
    </row>
    <row r="464" spans="1:8" x14ac:dyDescent="0.25">
      <c r="A464" s="192"/>
      <c r="B464" s="85"/>
      <c r="C464" s="85"/>
      <c r="D464" s="85"/>
      <c r="E464" s="85"/>
      <c r="F464" s="85"/>
      <c r="G464" s="74" t="s">
        <v>200</v>
      </c>
      <c r="H464" s="202">
        <v>5.36</v>
      </c>
    </row>
    <row r="465" spans="1:8" x14ac:dyDescent="0.25">
      <c r="A465" s="192"/>
      <c r="B465" s="85"/>
      <c r="C465" s="85"/>
      <c r="D465" s="85"/>
      <c r="E465" s="85"/>
      <c r="F465" s="85"/>
      <c r="G465" s="85"/>
      <c r="H465" s="201"/>
    </row>
    <row r="466" spans="1:8" x14ac:dyDescent="0.25">
      <c r="A466" s="192"/>
      <c r="B466" s="85" t="s">
        <v>197</v>
      </c>
      <c r="C466" s="85" t="s">
        <v>179</v>
      </c>
      <c r="D466" s="85" t="s">
        <v>784</v>
      </c>
      <c r="E466" s="85" t="s">
        <v>24</v>
      </c>
      <c r="F466" s="85"/>
      <c r="G466" s="85"/>
      <c r="H466" s="201"/>
    </row>
    <row r="467" spans="1:8" x14ac:dyDescent="0.25">
      <c r="A467" s="192"/>
      <c r="B467" s="85"/>
      <c r="C467" s="85"/>
      <c r="D467" s="85" t="s">
        <v>785</v>
      </c>
      <c r="E467" s="85"/>
      <c r="F467" s="85"/>
      <c r="G467" s="85"/>
      <c r="H467" s="201"/>
    </row>
    <row r="468" spans="1:8" x14ac:dyDescent="0.25">
      <c r="A468" s="192"/>
      <c r="B468" s="85"/>
      <c r="C468" s="85"/>
      <c r="D468" s="85" t="s">
        <v>786</v>
      </c>
      <c r="E468" s="85"/>
      <c r="F468" s="85"/>
      <c r="G468" s="85"/>
      <c r="H468" s="201"/>
    </row>
    <row r="469" spans="1:8" x14ac:dyDescent="0.25">
      <c r="A469" s="192"/>
      <c r="B469" s="85"/>
      <c r="C469" s="85"/>
      <c r="D469" s="85" t="s">
        <v>787</v>
      </c>
      <c r="E469" s="85"/>
      <c r="F469" s="85"/>
      <c r="G469" s="85"/>
      <c r="H469" s="201"/>
    </row>
    <row r="470" spans="1:8" x14ac:dyDescent="0.25">
      <c r="A470" s="192"/>
      <c r="B470" s="85"/>
      <c r="C470" s="85" t="s">
        <v>0</v>
      </c>
      <c r="D470" s="85" t="s">
        <v>2</v>
      </c>
      <c r="E470" s="85" t="s">
        <v>3</v>
      </c>
      <c r="F470" s="85">
        <v>0.1</v>
      </c>
      <c r="G470" s="85">
        <v>1.58</v>
      </c>
      <c r="H470" s="201">
        <v>0.16</v>
      </c>
    </row>
    <row r="471" spans="1:8" x14ac:dyDescent="0.25">
      <c r="A471" s="192"/>
      <c r="B471" s="85" t="s">
        <v>197</v>
      </c>
      <c r="C471" s="85" t="s">
        <v>201</v>
      </c>
      <c r="D471" s="85" t="s">
        <v>202</v>
      </c>
      <c r="E471" s="85" t="s">
        <v>62</v>
      </c>
      <c r="F471" s="85">
        <v>4.1000000000000002E-2</v>
      </c>
      <c r="G471" s="85">
        <v>123.01</v>
      </c>
      <c r="H471" s="201">
        <v>5.04</v>
      </c>
    </row>
    <row r="472" spans="1:8" x14ac:dyDescent="0.25">
      <c r="A472" s="192"/>
      <c r="B472" s="85" t="s">
        <v>203</v>
      </c>
      <c r="C472" s="85" t="s">
        <v>234</v>
      </c>
      <c r="D472" s="85" t="s">
        <v>788</v>
      </c>
      <c r="E472" s="85" t="s">
        <v>89</v>
      </c>
      <c r="F472" s="85">
        <v>0.3</v>
      </c>
      <c r="G472" s="85">
        <v>4.6100000000000003</v>
      </c>
      <c r="H472" s="201">
        <v>1.38</v>
      </c>
    </row>
    <row r="473" spans="1:8" x14ac:dyDescent="0.25">
      <c r="A473" s="192"/>
      <c r="B473" s="85"/>
      <c r="C473" s="85"/>
      <c r="D473" s="85"/>
      <c r="E473" s="85"/>
      <c r="F473" s="85"/>
      <c r="G473" s="74" t="s">
        <v>200</v>
      </c>
      <c r="H473" s="202">
        <v>6.58</v>
      </c>
    </row>
    <row r="474" spans="1:8" x14ac:dyDescent="0.25">
      <c r="A474" s="192"/>
      <c r="B474" s="85"/>
      <c r="C474" s="85"/>
      <c r="D474" s="85"/>
      <c r="E474" s="85"/>
      <c r="F474" s="85"/>
      <c r="G474" s="85"/>
      <c r="H474" s="201"/>
    </row>
    <row r="475" spans="1:8" x14ac:dyDescent="0.25">
      <c r="A475" s="192"/>
      <c r="B475" s="85" t="s">
        <v>197</v>
      </c>
      <c r="C475" s="85" t="s">
        <v>180</v>
      </c>
      <c r="D475" s="85" t="s">
        <v>181</v>
      </c>
      <c r="E475" s="85" t="s">
        <v>24</v>
      </c>
      <c r="F475" s="85"/>
      <c r="G475" s="85"/>
      <c r="H475" s="201"/>
    </row>
    <row r="476" spans="1:8" x14ac:dyDescent="0.25">
      <c r="A476" s="192"/>
      <c r="B476" s="85"/>
      <c r="C476" s="85"/>
      <c r="D476" s="85" t="s">
        <v>182</v>
      </c>
      <c r="E476" s="85"/>
      <c r="F476" s="85"/>
      <c r="G476" s="85"/>
      <c r="H476" s="201"/>
    </row>
    <row r="477" spans="1:8" x14ac:dyDescent="0.25">
      <c r="A477" s="192"/>
      <c r="B477" s="85"/>
      <c r="C477" s="85"/>
      <c r="D477" s="85" t="s">
        <v>183</v>
      </c>
      <c r="E477" s="85"/>
      <c r="F477" s="85"/>
      <c r="G477" s="85"/>
      <c r="H477" s="201"/>
    </row>
    <row r="478" spans="1:8" x14ac:dyDescent="0.25">
      <c r="A478" s="192"/>
      <c r="B478" s="85"/>
      <c r="C478" s="85"/>
      <c r="D478" s="85" t="s">
        <v>184</v>
      </c>
      <c r="E478" s="85"/>
      <c r="F478" s="85"/>
      <c r="G478" s="85"/>
      <c r="H478" s="201"/>
    </row>
    <row r="479" spans="1:8" x14ac:dyDescent="0.25">
      <c r="A479" s="192"/>
      <c r="B479" s="85"/>
      <c r="C479" s="85"/>
      <c r="D479" s="85" t="s">
        <v>185</v>
      </c>
      <c r="E479" s="85"/>
      <c r="F479" s="85"/>
      <c r="G479" s="85"/>
      <c r="H479" s="201"/>
    </row>
    <row r="480" spans="1:8" x14ac:dyDescent="0.25">
      <c r="A480" s="192"/>
      <c r="B480" s="85" t="s">
        <v>203</v>
      </c>
      <c r="C480" s="85" t="s">
        <v>210</v>
      </c>
      <c r="D480" s="85" t="s">
        <v>211</v>
      </c>
      <c r="E480" s="85" t="s">
        <v>89</v>
      </c>
      <c r="F480" s="85">
        <v>1.8579999999999999E-2</v>
      </c>
      <c r="G480" s="85">
        <v>34.53</v>
      </c>
      <c r="H480" s="201">
        <v>0.64</v>
      </c>
    </row>
    <row r="481" spans="1:8" x14ac:dyDescent="0.25">
      <c r="A481" s="192"/>
      <c r="B481" s="85"/>
      <c r="C481" s="85"/>
      <c r="D481" s="85" t="s">
        <v>212</v>
      </c>
      <c r="E481" s="85"/>
      <c r="F481" s="85"/>
      <c r="G481" s="85"/>
      <c r="H481" s="201"/>
    </row>
    <row r="482" spans="1:8" x14ac:dyDescent="0.25">
      <c r="A482" s="192"/>
      <c r="B482" s="85" t="s">
        <v>203</v>
      </c>
      <c r="C482" s="85" t="s">
        <v>207</v>
      </c>
      <c r="D482" s="85" t="s">
        <v>101</v>
      </c>
      <c r="E482" s="85" t="s">
        <v>89</v>
      </c>
      <c r="F482" s="85">
        <v>0.10098</v>
      </c>
      <c r="G482" s="85">
        <v>50.74</v>
      </c>
      <c r="H482" s="201">
        <v>5.12</v>
      </c>
    </row>
    <row r="483" spans="1:8" x14ac:dyDescent="0.25">
      <c r="A483" s="192"/>
      <c r="B483" s="85"/>
      <c r="C483" s="85"/>
      <c r="D483" s="85"/>
      <c r="E483" s="85"/>
      <c r="F483" s="85"/>
      <c r="G483" s="74" t="s">
        <v>200</v>
      </c>
      <c r="H483" s="202">
        <v>5.76</v>
      </c>
    </row>
    <row r="484" spans="1:8" x14ac:dyDescent="0.25">
      <c r="A484" s="192"/>
      <c r="B484" s="85"/>
      <c r="C484" s="85"/>
      <c r="D484" s="85"/>
      <c r="E484" s="85"/>
      <c r="F484" s="85"/>
      <c r="G484" s="85"/>
      <c r="H484" s="201"/>
    </row>
    <row r="485" spans="1:8" x14ac:dyDescent="0.25">
      <c r="A485" s="192"/>
      <c r="B485" s="85" t="s">
        <v>197</v>
      </c>
      <c r="C485" s="85" t="s">
        <v>611</v>
      </c>
      <c r="D485" s="85" t="s">
        <v>610</v>
      </c>
      <c r="E485" s="85" t="s">
        <v>176</v>
      </c>
      <c r="F485" s="85"/>
      <c r="G485" s="85"/>
      <c r="H485" s="201"/>
    </row>
    <row r="486" spans="1:8" x14ac:dyDescent="0.25">
      <c r="A486" s="192"/>
      <c r="B486" s="85" t="s">
        <v>203</v>
      </c>
      <c r="C486" s="85" t="s">
        <v>789</v>
      </c>
      <c r="D486" s="85" t="s">
        <v>498</v>
      </c>
      <c r="E486" s="85" t="s">
        <v>89</v>
      </c>
      <c r="F486" s="85">
        <v>0.04</v>
      </c>
      <c r="G486" s="85">
        <v>7.3</v>
      </c>
      <c r="H486" s="201">
        <v>0.28999999999999998</v>
      </c>
    </row>
    <row r="487" spans="1:8" x14ac:dyDescent="0.25">
      <c r="A487" s="192"/>
      <c r="B487" s="85" t="s">
        <v>197</v>
      </c>
      <c r="C487" s="85" t="s">
        <v>216</v>
      </c>
      <c r="D487" s="85" t="s">
        <v>217</v>
      </c>
      <c r="E487" s="85" t="s">
        <v>62</v>
      </c>
      <c r="F487" s="85">
        <v>5.0000000000000001E-3</v>
      </c>
      <c r="G487" s="85">
        <v>49.94</v>
      </c>
      <c r="H487" s="201">
        <v>0.25</v>
      </c>
    </row>
    <row r="488" spans="1:8" x14ac:dyDescent="0.25">
      <c r="A488" s="192"/>
      <c r="B488" s="85"/>
      <c r="C488" s="85" t="s">
        <v>431</v>
      </c>
      <c r="D488" s="85" t="s">
        <v>432</v>
      </c>
      <c r="E488" s="85" t="s">
        <v>215</v>
      </c>
      <c r="F488" s="85">
        <v>1E-3</v>
      </c>
      <c r="G488" s="85">
        <v>65.23</v>
      </c>
      <c r="H488" s="201">
        <v>7.0000000000000007E-2</v>
      </c>
    </row>
    <row r="489" spans="1:8" x14ac:dyDescent="0.25">
      <c r="A489" s="192"/>
      <c r="B489" s="85"/>
      <c r="C489" s="85"/>
      <c r="D489" s="85"/>
      <c r="E489" s="85"/>
      <c r="F489" s="85"/>
      <c r="G489" s="74" t="s">
        <v>200</v>
      </c>
      <c r="H489" s="202">
        <v>0.61</v>
      </c>
    </row>
    <row r="490" spans="1:8" ht="15.75" thickBot="1" x14ac:dyDescent="0.3">
      <c r="A490" s="193"/>
      <c r="B490" s="196"/>
      <c r="C490" s="196"/>
      <c r="D490" s="196"/>
      <c r="E490" s="196"/>
      <c r="F490" s="196"/>
      <c r="G490" s="196"/>
      <c r="H490" s="203"/>
    </row>
    <row r="49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B2" sqref="B2"/>
    </sheetView>
  </sheetViews>
  <sheetFormatPr baseColWidth="10" defaultRowHeight="12.75" x14ac:dyDescent="0.2"/>
  <cols>
    <col min="1" max="1" width="9.140625" style="121" customWidth="1"/>
    <col min="2" max="2" width="17.7109375" style="121" customWidth="1"/>
    <col min="3" max="3" width="11.5703125" style="121" customWidth="1"/>
    <col min="4" max="4" width="9.140625" style="121" customWidth="1"/>
    <col min="5" max="5" width="5.140625" style="121" customWidth="1"/>
    <col min="6" max="6" width="7.140625" style="121" customWidth="1"/>
    <col min="7" max="7" width="8" style="121" customWidth="1"/>
    <col min="8" max="8" width="4.140625" style="121" customWidth="1"/>
    <col min="9" max="9" width="5" style="121" customWidth="1"/>
    <col min="10" max="10" width="5.7109375" style="121" customWidth="1"/>
    <col min="11" max="11" width="2.85546875" style="121" customWidth="1"/>
    <col min="12" max="12" width="7" style="121" customWidth="1"/>
    <col min="13" max="13" width="4.5703125" style="121" customWidth="1"/>
    <col min="14" max="256" width="9.140625" style="121" customWidth="1"/>
    <col min="257" max="16384" width="11.42578125" style="121"/>
  </cols>
  <sheetData>
    <row r="1" spans="1:13" ht="14.25" customHeight="1" x14ac:dyDescent="0.25">
      <c r="A1" s="323"/>
      <c r="B1" s="359" t="s">
        <v>147</v>
      </c>
      <c r="C1" s="359"/>
      <c r="D1" s="359"/>
      <c r="E1" s="359"/>
      <c r="F1" s="359"/>
      <c r="G1" s="359"/>
      <c r="H1" s="359"/>
      <c r="I1" s="359"/>
      <c r="J1" s="359"/>
      <c r="K1" s="359"/>
    </row>
    <row r="2" spans="1:13" ht="14.1" customHeight="1" x14ac:dyDescent="0.2">
      <c r="A2" s="62"/>
      <c r="B2" s="62" t="s">
        <v>150</v>
      </c>
      <c r="C2" s="185"/>
      <c r="D2" s="185"/>
      <c r="E2" s="185"/>
      <c r="F2" s="185"/>
      <c r="G2" s="185"/>
      <c r="H2" s="185"/>
      <c r="I2" s="185"/>
      <c r="J2" s="185"/>
      <c r="K2" s="251"/>
      <c r="L2" s="223" t="s">
        <v>248</v>
      </c>
      <c r="M2" s="222"/>
    </row>
    <row r="3" spans="1:13" ht="12.75" customHeight="1" x14ac:dyDescent="0.2">
      <c r="A3" s="63"/>
      <c r="B3" s="48"/>
      <c r="L3" s="322" t="s">
        <v>249</v>
      </c>
      <c r="M3" s="235"/>
    </row>
    <row r="4" spans="1:13" ht="13.5" customHeight="1" x14ac:dyDescent="0.2">
      <c r="A4" s="184" t="s">
        <v>250</v>
      </c>
      <c r="B4" s="321"/>
      <c r="C4" s="185"/>
      <c r="D4" s="185"/>
      <c r="E4" s="185"/>
      <c r="F4" s="185"/>
      <c r="G4" s="185"/>
      <c r="H4" s="185"/>
    </row>
    <row r="5" spans="1:13" ht="14.25" customHeight="1" x14ac:dyDescent="0.2">
      <c r="A5" s="257"/>
      <c r="B5" s="320" t="s">
        <v>251</v>
      </c>
      <c r="C5" s="261" t="s">
        <v>232</v>
      </c>
      <c r="D5" s="224"/>
      <c r="E5" s="224"/>
      <c r="F5" s="263"/>
      <c r="G5" s="263"/>
      <c r="H5" s="224"/>
      <c r="I5" s="318" t="s">
        <v>252</v>
      </c>
      <c r="J5" s="319">
        <v>1</v>
      </c>
      <c r="K5" s="318"/>
      <c r="L5" s="224"/>
      <c r="M5" s="317"/>
    </row>
    <row r="6" spans="1:13" ht="11.25" customHeight="1" thickBot="1" x14ac:dyDescent="0.25">
      <c r="A6" s="257"/>
      <c r="B6" s="246"/>
      <c r="C6" s="360" t="s">
        <v>91</v>
      </c>
      <c r="D6" s="360"/>
      <c r="E6" s="360"/>
      <c r="F6" s="360"/>
      <c r="G6" s="316"/>
      <c r="I6" s="245" t="s">
        <v>253</v>
      </c>
      <c r="J6" s="245"/>
      <c r="K6" s="259"/>
      <c r="L6" s="237"/>
      <c r="M6" s="235"/>
    </row>
    <row r="7" spans="1:13" ht="12.75" customHeight="1" thickTop="1" x14ac:dyDescent="0.2">
      <c r="A7" s="64" t="s">
        <v>155</v>
      </c>
      <c r="B7" s="315"/>
      <c r="C7" s="313"/>
      <c r="D7" s="314"/>
      <c r="E7" s="314"/>
      <c r="F7" s="313"/>
      <c r="G7" s="312"/>
      <c r="I7" s="257" t="s">
        <v>151</v>
      </c>
      <c r="J7" s="245"/>
      <c r="K7" s="259" t="s">
        <v>152</v>
      </c>
      <c r="L7" s="237"/>
      <c r="M7" s="235"/>
    </row>
    <row r="8" spans="1:13" ht="12.75" customHeight="1" x14ac:dyDescent="0.2">
      <c r="A8" s="65" t="s">
        <v>504</v>
      </c>
      <c r="B8" s="311"/>
      <c r="C8" s="309"/>
      <c r="D8" s="310"/>
      <c r="E8" s="310"/>
      <c r="F8" s="309"/>
      <c r="G8" s="308"/>
      <c r="H8" s="257" t="s">
        <v>818</v>
      </c>
      <c r="I8" s="257"/>
      <c r="J8" s="245"/>
      <c r="K8" s="307" t="s">
        <v>817</v>
      </c>
      <c r="L8" s="237"/>
      <c r="M8" s="235"/>
    </row>
    <row r="9" spans="1:13" ht="11.25" customHeight="1" thickBot="1" x14ac:dyDescent="0.25">
      <c r="A9" s="66" t="s">
        <v>153</v>
      </c>
      <c r="B9" s="306"/>
      <c r="C9" s="306"/>
      <c r="D9" s="306"/>
      <c r="E9" s="306"/>
      <c r="F9" s="306"/>
      <c r="G9" s="305"/>
      <c r="I9" s="257" t="s">
        <v>254</v>
      </c>
      <c r="J9" s="245"/>
      <c r="K9" s="259"/>
      <c r="L9" s="237"/>
      <c r="M9" s="235"/>
    </row>
    <row r="10" spans="1:13" ht="12.75" customHeight="1" thickTop="1" x14ac:dyDescent="0.2">
      <c r="A10" s="257"/>
      <c r="B10" s="276" t="s">
        <v>255</v>
      </c>
      <c r="C10" s="265" t="s">
        <v>153</v>
      </c>
      <c r="D10" s="210"/>
      <c r="E10" s="210"/>
      <c r="F10" s="304"/>
      <c r="G10" s="304"/>
      <c r="H10" s="265"/>
      <c r="I10" s="265"/>
      <c r="J10" s="265"/>
      <c r="K10" s="265"/>
      <c r="L10" s="210"/>
      <c r="M10" s="141"/>
    </row>
    <row r="11" spans="1:13" ht="9" customHeight="1" x14ac:dyDescent="0.2">
      <c r="A11" s="257"/>
      <c r="B11" s="245"/>
      <c r="C11" s="245"/>
      <c r="D11" s="245"/>
      <c r="E11" s="245"/>
      <c r="F11" s="245"/>
      <c r="G11" s="245"/>
      <c r="H11" s="245"/>
      <c r="I11" s="245"/>
      <c r="J11" s="245"/>
      <c r="K11" s="245"/>
    </row>
    <row r="12" spans="1:13" ht="12" customHeight="1" x14ac:dyDescent="0.2">
      <c r="A12" s="303" t="s">
        <v>256</v>
      </c>
      <c r="B12" s="263"/>
      <c r="C12" s="263"/>
      <c r="D12" s="302"/>
      <c r="E12" s="302"/>
      <c r="F12" s="302"/>
      <c r="G12" s="302"/>
      <c r="H12" s="302"/>
      <c r="I12" s="263"/>
      <c r="J12" s="263"/>
      <c r="K12" s="275"/>
      <c r="L12" s="275"/>
      <c r="M12" s="301"/>
    </row>
    <row r="13" spans="1:13" ht="15.75" customHeight="1" x14ac:dyDescent="0.2">
      <c r="A13" s="283" t="s">
        <v>257</v>
      </c>
      <c r="B13" s="261"/>
      <c r="C13" s="300">
        <v>1050.94</v>
      </c>
      <c r="D13" s="291"/>
      <c r="E13" s="287" t="s">
        <v>258</v>
      </c>
      <c r="F13" s="299"/>
      <c r="G13" s="245"/>
      <c r="H13" s="245"/>
      <c r="I13" s="288">
        <v>12</v>
      </c>
      <c r="J13" s="284"/>
      <c r="L13" s="277" t="s">
        <v>259</v>
      </c>
      <c r="M13" s="247"/>
    </row>
    <row r="14" spans="1:13" ht="12.75" customHeight="1" x14ac:dyDescent="0.2">
      <c r="A14" s="283" t="s">
        <v>260</v>
      </c>
      <c r="B14" s="273"/>
      <c r="C14" s="250">
        <v>0</v>
      </c>
      <c r="D14" s="291"/>
      <c r="E14" s="287" t="s">
        <v>261</v>
      </c>
      <c r="F14" s="289"/>
      <c r="G14" s="257"/>
      <c r="H14" s="245"/>
      <c r="I14" s="298"/>
      <c r="J14" s="297" t="s">
        <v>262</v>
      </c>
      <c r="M14" s="247"/>
    </row>
    <row r="15" spans="1:13" ht="12.75" customHeight="1" x14ac:dyDescent="0.2">
      <c r="A15" s="283" t="s">
        <v>263</v>
      </c>
      <c r="B15" s="273"/>
      <c r="C15" s="294">
        <v>1050.94</v>
      </c>
      <c r="D15" s="291"/>
      <c r="E15" s="287" t="s">
        <v>264</v>
      </c>
      <c r="F15" s="289"/>
      <c r="G15" s="245"/>
      <c r="H15" s="245"/>
      <c r="I15" s="296">
        <v>2.3E-3</v>
      </c>
      <c r="J15" s="237"/>
      <c r="L15" s="147"/>
      <c r="M15" s="247"/>
    </row>
    <row r="16" spans="1:13" ht="12.75" customHeight="1" x14ac:dyDescent="0.2">
      <c r="A16" s="283" t="s">
        <v>265</v>
      </c>
      <c r="B16" s="295" t="s">
        <v>266</v>
      </c>
      <c r="C16" s="294">
        <v>105.09399999999999</v>
      </c>
      <c r="D16" s="291"/>
      <c r="E16" s="287" t="s">
        <v>267</v>
      </c>
      <c r="F16" s="289"/>
      <c r="G16" s="245"/>
      <c r="I16" s="243">
        <v>0.88</v>
      </c>
      <c r="J16" s="237"/>
      <c r="L16" s="277" t="s">
        <v>268</v>
      </c>
      <c r="M16" s="247"/>
    </row>
    <row r="17" spans="1:13" ht="12.75" customHeight="1" x14ac:dyDescent="0.2">
      <c r="A17" s="283" t="s">
        <v>269</v>
      </c>
      <c r="B17" s="273"/>
      <c r="C17" s="290">
        <v>10</v>
      </c>
      <c r="D17" s="273" t="s">
        <v>270</v>
      </c>
      <c r="E17" s="287" t="s">
        <v>271</v>
      </c>
      <c r="F17" s="289"/>
      <c r="G17" s="245"/>
      <c r="I17" s="293">
        <v>1</v>
      </c>
      <c r="J17" s="292"/>
      <c r="L17" s="217"/>
      <c r="M17" s="247"/>
    </row>
    <row r="18" spans="1:13" ht="11.25" customHeight="1" x14ac:dyDescent="0.2">
      <c r="A18" s="283" t="s">
        <v>272</v>
      </c>
      <c r="B18" s="291"/>
      <c r="C18" s="290">
        <v>10</v>
      </c>
      <c r="D18" s="273" t="s">
        <v>270</v>
      </c>
      <c r="E18" s="287" t="s">
        <v>273</v>
      </c>
      <c r="F18" s="289"/>
      <c r="G18" s="257"/>
      <c r="H18" s="245"/>
      <c r="I18" s="278">
        <v>1</v>
      </c>
      <c r="J18" s="284"/>
      <c r="L18" s="277" t="s">
        <v>274</v>
      </c>
      <c r="M18" s="247"/>
    </row>
    <row r="19" spans="1:13" ht="11.25" customHeight="1" x14ac:dyDescent="0.2">
      <c r="A19" s="274" t="s">
        <v>275</v>
      </c>
      <c r="B19" s="273"/>
      <c r="C19" s="288">
        <v>0.75</v>
      </c>
      <c r="D19" s="280"/>
      <c r="E19" s="287" t="s">
        <v>276</v>
      </c>
      <c r="F19" s="257"/>
      <c r="G19" s="257"/>
      <c r="H19" s="245"/>
      <c r="I19" s="286">
        <v>100</v>
      </c>
      <c r="J19" s="217"/>
      <c r="L19" s="277" t="s">
        <v>277</v>
      </c>
      <c r="M19" s="247"/>
    </row>
    <row r="20" spans="1:13" ht="11.25" customHeight="1" x14ac:dyDescent="0.2">
      <c r="A20" s="283" t="s">
        <v>278</v>
      </c>
      <c r="B20" s="273"/>
      <c r="C20" s="285">
        <v>4000</v>
      </c>
      <c r="D20" s="273" t="s">
        <v>277</v>
      </c>
      <c r="E20" s="279" t="s">
        <v>279</v>
      </c>
      <c r="F20" s="257"/>
      <c r="G20" s="257"/>
      <c r="H20" s="245"/>
      <c r="I20" s="278">
        <v>2.3E-3</v>
      </c>
      <c r="J20" s="284"/>
      <c r="L20" s="147"/>
      <c r="M20" s="247"/>
    </row>
    <row r="21" spans="1:13" ht="12.75" customHeight="1" x14ac:dyDescent="0.2">
      <c r="A21" s="283" t="s">
        <v>280</v>
      </c>
      <c r="B21" s="273"/>
      <c r="C21" s="282">
        <v>2000</v>
      </c>
      <c r="D21" s="273" t="s">
        <v>277</v>
      </c>
      <c r="E21" s="279" t="s">
        <v>281</v>
      </c>
      <c r="F21" s="257"/>
      <c r="G21" s="257"/>
      <c r="H21" s="245"/>
      <c r="I21" s="243">
        <v>3.6</v>
      </c>
      <c r="J21" s="237"/>
      <c r="L21" s="277" t="s">
        <v>268</v>
      </c>
      <c r="M21" s="247"/>
    </row>
    <row r="22" spans="1:13" ht="12.75" customHeight="1" x14ac:dyDescent="0.2">
      <c r="A22" s="281" t="s">
        <v>282</v>
      </c>
      <c r="B22" s="280"/>
      <c r="C22" s="245"/>
      <c r="D22" s="280"/>
      <c r="E22" s="279" t="s">
        <v>283</v>
      </c>
      <c r="F22" s="257"/>
      <c r="G22" s="257"/>
      <c r="H22" s="245"/>
      <c r="I22" s="278">
        <v>0</v>
      </c>
      <c r="J22" s="237"/>
      <c r="L22" s="277" t="s">
        <v>277</v>
      </c>
      <c r="M22" s="247"/>
    </row>
    <row r="23" spans="1:13" ht="3" customHeight="1" x14ac:dyDescent="0.2">
      <c r="A23" s="276"/>
      <c r="B23" s="259"/>
      <c r="C23" s="265"/>
      <c r="D23" s="259"/>
      <c r="E23" s="259"/>
      <c r="F23" s="265"/>
      <c r="G23" s="265"/>
      <c r="H23" s="265"/>
      <c r="I23" s="265"/>
      <c r="J23" s="265"/>
      <c r="M23" s="141"/>
    </row>
    <row r="24" spans="1:13" ht="6" customHeight="1" x14ac:dyDescent="0.2">
      <c r="H24" s="275"/>
      <c r="I24" s="224"/>
      <c r="J24" s="224"/>
      <c r="K24" s="275"/>
      <c r="L24" s="224"/>
      <c r="M24" s="147"/>
    </row>
    <row r="25" spans="1:13" ht="12.75" customHeight="1" x14ac:dyDescent="0.2">
      <c r="A25" s="264" t="s">
        <v>284</v>
      </c>
      <c r="B25" s="263"/>
      <c r="C25" s="263"/>
      <c r="D25" s="263"/>
      <c r="E25" s="263"/>
      <c r="F25" s="223" t="s">
        <v>285</v>
      </c>
      <c r="G25" s="263"/>
      <c r="I25" s="223" t="s">
        <v>286</v>
      </c>
      <c r="J25" s="225"/>
      <c r="L25" s="223" t="s">
        <v>287</v>
      </c>
      <c r="M25" s="222"/>
    </row>
    <row r="26" spans="1:13" ht="12.75" customHeight="1" x14ac:dyDescent="0.2">
      <c r="A26" s="274" t="s">
        <v>288</v>
      </c>
      <c r="B26" s="245" t="s">
        <v>289</v>
      </c>
      <c r="C26" s="273" t="s">
        <v>313</v>
      </c>
      <c r="D26" s="265"/>
      <c r="F26" s="244">
        <v>0.24</v>
      </c>
      <c r="G26" s="259"/>
      <c r="I26" s="271">
        <v>0.192</v>
      </c>
      <c r="J26" s="237"/>
      <c r="L26" s="243">
        <v>0.192</v>
      </c>
      <c r="M26" s="235"/>
    </row>
    <row r="27" spans="1:13" ht="12.75" customHeight="1" x14ac:dyDescent="0.2">
      <c r="A27" s="270" t="s">
        <v>290</v>
      </c>
      <c r="B27" s="273" t="s">
        <v>291</v>
      </c>
      <c r="C27" s="272" t="s">
        <v>314</v>
      </c>
      <c r="D27" s="210"/>
      <c r="F27" s="244">
        <v>0.03</v>
      </c>
      <c r="G27" s="259"/>
      <c r="I27" s="269">
        <v>0.03</v>
      </c>
      <c r="J27" s="237"/>
      <c r="L27" s="244">
        <v>0.03</v>
      </c>
      <c r="M27" s="235"/>
    </row>
    <row r="28" spans="1:13" ht="12.75" customHeight="1" x14ac:dyDescent="0.2">
      <c r="A28" s="270" t="s">
        <v>292</v>
      </c>
      <c r="B28" s="245" t="s">
        <v>293</v>
      </c>
      <c r="C28" s="273" t="s">
        <v>314</v>
      </c>
      <c r="D28" s="210"/>
      <c r="F28" s="244">
        <v>0.03</v>
      </c>
      <c r="G28" s="259"/>
      <c r="I28" s="243">
        <v>0.03</v>
      </c>
      <c r="J28" s="237"/>
      <c r="L28" s="269">
        <v>0.03</v>
      </c>
      <c r="M28" s="235"/>
    </row>
    <row r="29" spans="1:13" ht="12.75" customHeight="1" x14ac:dyDescent="0.2">
      <c r="A29" s="270" t="s">
        <v>294</v>
      </c>
      <c r="B29" s="257" t="s">
        <v>295</v>
      </c>
      <c r="C29" s="272" t="s">
        <v>315</v>
      </c>
      <c r="D29" s="265"/>
      <c r="E29" s="245"/>
      <c r="F29" s="244">
        <v>0.18</v>
      </c>
      <c r="G29" s="237"/>
      <c r="I29" s="271">
        <v>0.14399999999999999</v>
      </c>
      <c r="J29" s="237"/>
      <c r="L29" s="244">
        <v>0.18</v>
      </c>
      <c r="M29" s="235"/>
    </row>
    <row r="30" spans="1:13" ht="9" customHeight="1" x14ac:dyDescent="0.2">
      <c r="A30" s="270" t="s">
        <v>165</v>
      </c>
      <c r="B30" s="257"/>
      <c r="C30" s="257"/>
      <c r="D30" s="257"/>
      <c r="E30" s="245"/>
      <c r="F30" s="244">
        <v>0.48</v>
      </c>
      <c r="G30" s="259"/>
      <c r="I30" s="269">
        <v>0.39</v>
      </c>
      <c r="J30" s="237"/>
      <c r="L30" s="269">
        <v>0.43</v>
      </c>
      <c r="M30" s="235"/>
    </row>
    <row r="31" spans="1:13" ht="0.75" customHeight="1" x14ac:dyDescent="0.2">
      <c r="A31" s="268"/>
      <c r="B31" s="265"/>
      <c r="C31" s="265"/>
      <c r="D31" s="265"/>
      <c r="E31" s="267"/>
      <c r="F31" s="266"/>
      <c r="G31" s="265"/>
      <c r="H31" s="265"/>
      <c r="I31" s="265"/>
      <c r="J31" s="265"/>
      <c r="K31" s="265"/>
      <c r="L31" s="210"/>
      <c r="M31" s="141"/>
    </row>
    <row r="32" spans="1:13" ht="12" customHeight="1" x14ac:dyDescent="0.2">
      <c r="A32" s="264" t="s">
        <v>296</v>
      </c>
      <c r="B32" s="263"/>
      <c r="C32" s="263"/>
      <c r="D32" s="263"/>
      <c r="E32" s="263"/>
      <c r="F32" s="262" t="s">
        <v>297</v>
      </c>
      <c r="G32" s="261"/>
      <c r="H32" s="224"/>
      <c r="I32" s="223" t="s">
        <v>286</v>
      </c>
      <c r="J32" s="225"/>
      <c r="K32" s="224"/>
      <c r="L32" s="223" t="s">
        <v>287</v>
      </c>
      <c r="M32" s="222"/>
    </row>
    <row r="33" spans="1:13" ht="13.5" customHeight="1" x14ac:dyDescent="0.2">
      <c r="A33" s="246" t="s">
        <v>298</v>
      </c>
      <c r="B33" s="257" t="s">
        <v>299</v>
      </c>
      <c r="C33" s="256" t="s">
        <v>316</v>
      </c>
      <c r="D33" s="255"/>
      <c r="F33" s="244">
        <v>0.02</v>
      </c>
      <c r="G33" s="237"/>
      <c r="I33" s="243">
        <v>0</v>
      </c>
      <c r="J33" s="237"/>
      <c r="L33" s="243">
        <v>6.0000000000000001E-3</v>
      </c>
      <c r="M33" s="235"/>
    </row>
    <row r="34" spans="1:13" ht="0.2" customHeight="1" x14ac:dyDescent="0.2"/>
    <row r="35" spans="1:13" ht="11.25" customHeight="1" x14ac:dyDescent="0.2">
      <c r="A35" s="246" t="s">
        <v>300</v>
      </c>
      <c r="B35" s="257" t="s">
        <v>301</v>
      </c>
      <c r="C35" s="256" t="s">
        <v>317</v>
      </c>
      <c r="D35" s="255"/>
      <c r="F35" s="244">
        <v>0.14000000000000001</v>
      </c>
      <c r="G35" s="237"/>
      <c r="I35" s="243">
        <v>0</v>
      </c>
      <c r="J35" s="237"/>
      <c r="L35" s="243">
        <v>4.2000000000000003E-2</v>
      </c>
      <c r="M35" s="235"/>
    </row>
    <row r="36" spans="1:13" ht="409.6" hidden="1" customHeight="1" x14ac:dyDescent="0.2"/>
    <row r="37" spans="1:13" ht="12.75" customHeight="1" x14ac:dyDescent="0.2">
      <c r="A37" s="246" t="s">
        <v>302</v>
      </c>
      <c r="B37" s="245" t="s">
        <v>303</v>
      </c>
      <c r="C37" s="254" t="s">
        <v>318</v>
      </c>
      <c r="D37" s="210"/>
      <c r="F37" s="244">
        <v>0</v>
      </c>
      <c r="G37" s="237"/>
      <c r="I37" s="243">
        <v>0</v>
      </c>
      <c r="J37" s="237"/>
      <c r="L37" s="243">
        <v>0</v>
      </c>
      <c r="M37" s="235"/>
    </row>
    <row r="38" spans="1:13" ht="409.6" hidden="1" customHeight="1" x14ac:dyDescent="0.2"/>
    <row r="39" spans="1:13" ht="12.75" customHeight="1" x14ac:dyDescent="0.2">
      <c r="A39" s="246" t="s">
        <v>305</v>
      </c>
      <c r="C39" s="256" t="s">
        <v>306</v>
      </c>
      <c r="D39" s="260"/>
      <c r="F39" s="244">
        <v>0</v>
      </c>
      <c r="G39" s="259"/>
      <c r="I39" s="258">
        <v>0</v>
      </c>
      <c r="J39" s="237"/>
      <c r="L39" s="243">
        <v>0</v>
      </c>
      <c r="M39" s="235"/>
    </row>
    <row r="40" spans="1:13" ht="409.6" hidden="1" customHeight="1" x14ac:dyDescent="0.2"/>
    <row r="41" spans="1:13" ht="12.75" customHeight="1" x14ac:dyDescent="0.2">
      <c r="A41" s="242" t="s">
        <v>165</v>
      </c>
      <c r="B41" s="241"/>
      <c r="C41" s="240"/>
      <c r="D41" s="240"/>
      <c r="E41" s="239"/>
      <c r="F41" s="238">
        <v>0.16</v>
      </c>
      <c r="G41" s="237"/>
      <c r="I41" s="236">
        <v>0</v>
      </c>
      <c r="J41" s="237"/>
      <c r="L41" s="236">
        <v>4.8000000000000001E-2</v>
      </c>
      <c r="M41" s="235"/>
    </row>
    <row r="42" spans="1:13" ht="10.5" customHeight="1" x14ac:dyDescent="0.2">
      <c r="A42" s="234"/>
      <c r="B42" s="233"/>
      <c r="C42" s="233"/>
      <c r="D42" s="233"/>
      <c r="E42" s="232"/>
      <c r="F42" s="210"/>
      <c r="G42" s="210"/>
      <c r="H42" s="210"/>
      <c r="I42" s="210"/>
      <c r="J42" s="210"/>
      <c r="K42" s="210"/>
      <c r="L42" s="210"/>
      <c r="M42" s="141"/>
    </row>
    <row r="43" spans="1:13" ht="12.75" customHeight="1" x14ac:dyDescent="0.2">
      <c r="A43" s="253" t="s">
        <v>307</v>
      </c>
      <c r="B43" s="224"/>
      <c r="C43" s="224"/>
      <c r="D43" s="224"/>
      <c r="E43" s="224"/>
      <c r="F43" s="223" t="s">
        <v>308</v>
      </c>
      <c r="G43" s="225"/>
      <c r="I43" s="223" t="s">
        <v>286</v>
      </c>
      <c r="J43" s="185"/>
      <c r="K43" s="252"/>
      <c r="L43" s="223" t="s">
        <v>287</v>
      </c>
      <c r="M43" s="251"/>
    </row>
    <row r="44" spans="1:13" ht="409.6" hidden="1" customHeight="1" x14ac:dyDescent="0.2"/>
    <row r="45" spans="1:13" ht="12.75" customHeight="1" x14ac:dyDescent="0.2">
      <c r="A45" s="246" t="s">
        <v>81</v>
      </c>
      <c r="B45" s="250">
        <v>24.26</v>
      </c>
      <c r="C45" s="245" t="s">
        <v>309</v>
      </c>
      <c r="D45" s="249" t="s">
        <v>319</v>
      </c>
      <c r="E45" s="248"/>
      <c r="F45" s="248"/>
      <c r="G45" s="248"/>
      <c r="H45" s="248"/>
      <c r="K45" s="147"/>
      <c r="L45" s="147"/>
      <c r="M45" s="247"/>
    </row>
    <row r="46" spans="1:13" ht="12.75" customHeight="1" x14ac:dyDescent="0.2">
      <c r="A46" s="246" t="s">
        <v>82</v>
      </c>
      <c r="B46" s="245"/>
      <c r="C46" s="245"/>
      <c r="D46" s="245"/>
      <c r="E46" s="245"/>
      <c r="F46" s="244">
        <v>3.03</v>
      </c>
      <c r="G46" s="237"/>
      <c r="I46" s="243">
        <v>3.03</v>
      </c>
      <c r="J46" s="237"/>
      <c r="K46" s="185"/>
      <c r="L46" s="243">
        <v>3.03</v>
      </c>
      <c r="M46" s="235"/>
    </row>
    <row r="47" spans="1:13" ht="409.6" hidden="1" customHeight="1" x14ac:dyDescent="0.2"/>
    <row r="48" spans="1:13" ht="12.75" customHeight="1" x14ac:dyDescent="0.2">
      <c r="A48" s="242" t="s">
        <v>165</v>
      </c>
      <c r="B48" s="241"/>
      <c r="C48" s="240"/>
      <c r="D48" s="240"/>
      <c r="E48" s="239"/>
      <c r="F48" s="238">
        <v>3.03</v>
      </c>
      <c r="G48" s="237"/>
      <c r="I48" s="236">
        <v>3.03</v>
      </c>
      <c r="J48" s="237"/>
      <c r="L48" s="236">
        <v>3.03</v>
      </c>
      <c r="M48" s="235"/>
    </row>
    <row r="49" spans="1:13" ht="10.5" customHeight="1" x14ac:dyDescent="0.2">
      <c r="A49" s="234"/>
      <c r="B49" s="233"/>
      <c r="C49" s="233"/>
      <c r="D49" s="233"/>
      <c r="E49" s="232"/>
      <c r="F49" s="210"/>
      <c r="G49" s="210"/>
      <c r="H49" s="210"/>
      <c r="I49" s="210"/>
      <c r="J49" s="210"/>
      <c r="K49" s="210"/>
      <c r="L49" s="210"/>
      <c r="M49" s="141"/>
    </row>
    <row r="50" spans="1:13" ht="10.5" customHeight="1" x14ac:dyDescent="0.2">
      <c r="A50" s="220"/>
      <c r="B50" s="220"/>
      <c r="C50" s="220"/>
      <c r="D50" s="219"/>
      <c r="E50" s="231"/>
      <c r="F50" s="230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229"/>
      <c r="B51" s="228"/>
      <c r="C51" s="228"/>
      <c r="D51" s="227"/>
      <c r="E51" s="226"/>
      <c r="F51" s="223" t="s">
        <v>311</v>
      </c>
      <c r="G51" s="225"/>
      <c r="H51" s="224"/>
      <c r="I51" s="223" t="s">
        <v>286</v>
      </c>
      <c r="J51" s="225"/>
      <c r="K51" s="224"/>
      <c r="L51" s="223" t="s">
        <v>287</v>
      </c>
      <c r="M51" s="222"/>
    </row>
    <row r="52" spans="1:13" ht="15.75" customHeight="1" x14ac:dyDescent="0.25">
      <c r="A52" s="221" t="s">
        <v>312</v>
      </c>
      <c r="B52" s="220"/>
      <c r="C52" s="220"/>
      <c r="D52" s="219"/>
      <c r="E52" s="218"/>
      <c r="F52" s="215">
        <v>3.67</v>
      </c>
      <c r="G52" s="217"/>
      <c r="I52" s="215">
        <v>3.42</v>
      </c>
      <c r="J52" s="216"/>
      <c r="K52" s="147"/>
      <c r="L52" s="215">
        <v>3.51</v>
      </c>
      <c r="M52" s="214"/>
    </row>
    <row r="53" spans="1:13" ht="9" customHeight="1" x14ac:dyDescent="0.2">
      <c r="A53" s="213"/>
      <c r="B53" s="212"/>
      <c r="C53" s="212"/>
      <c r="D53" s="211"/>
      <c r="E53" s="211"/>
      <c r="F53" s="210"/>
      <c r="G53" s="210"/>
      <c r="H53" s="210"/>
      <c r="I53" s="210"/>
      <c r="J53" s="210"/>
      <c r="K53" s="210"/>
      <c r="L53" s="210"/>
      <c r="M53" s="141"/>
    </row>
    <row r="54" spans="1:13" ht="172.35" customHeight="1" x14ac:dyDescent="0.2"/>
    <row r="55" spans="1:13" ht="14.25" customHeight="1" x14ac:dyDescent="0.25">
      <c r="A55" s="323"/>
      <c r="B55" s="359" t="s">
        <v>147</v>
      </c>
      <c r="C55" s="359"/>
      <c r="D55" s="359"/>
      <c r="E55" s="359"/>
      <c r="F55" s="359"/>
      <c r="G55" s="359"/>
      <c r="H55" s="359"/>
      <c r="I55" s="359"/>
      <c r="J55" s="359"/>
      <c r="K55" s="359"/>
    </row>
    <row r="56" spans="1:13" ht="14.1" customHeight="1" x14ac:dyDescent="0.2">
      <c r="A56" s="62"/>
      <c r="B56" s="62" t="s">
        <v>150</v>
      </c>
      <c r="C56" s="185"/>
      <c r="D56" s="185"/>
      <c r="E56" s="185"/>
      <c r="F56" s="185"/>
      <c r="G56" s="185"/>
      <c r="H56" s="185"/>
      <c r="I56" s="185"/>
      <c r="J56" s="185"/>
      <c r="K56" s="251"/>
      <c r="L56" s="223" t="s">
        <v>248</v>
      </c>
      <c r="M56" s="222"/>
    </row>
    <row r="57" spans="1:13" ht="12.75" customHeight="1" x14ac:dyDescent="0.2">
      <c r="A57" s="63"/>
      <c r="B57" s="48"/>
      <c r="L57" s="322" t="s">
        <v>249</v>
      </c>
      <c r="M57" s="235"/>
    </row>
    <row r="58" spans="1:13" ht="13.5" customHeight="1" x14ac:dyDescent="0.2">
      <c r="A58" s="184" t="s">
        <v>250</v>
      </c>
      <c r="B58" s="321"/>
      <c r="C58" s="185"/>
      <c r="D58" s="185"/>
      <c r="E58" s="185"/>
      <c r="F58" s="185"/>
      <c r="G58" s="185"/>
      <c r="H58" s="185"/>
    </row>
    <row r="59" spans="1:13" ht="14.25" customHeight="1" x14ac:dyDescent="0.2">
      <c r="A59" s="257"/>
      <c r="B59" s="320" t="s">
        <v>251</v>
      </c>
      <c r="C59" s="261" t="s">
        <v>210</v>
      </c>
      <c r="D59" s="224"/>
      <c r="E59" s="224"/>
      <c r="F59" s="263"/>
      <c r="G59" s="263"/>
      <c r="H59" s="224"/>
      <c r="I59" s="318" t="s">
        <v>252</v>
      </c>
      <c r="J59" s="319">
        <v>2</v>
      </c>
      <c r="K59" s="318"/>
      <c r="L59" s="224"/>
      <c r="M59" s="317"/>
    </row>
    <row r="60" spans="1:13" ht="11.25" customHeight="1" thickBot="1" x14ac:dyDescent="0.25">
      <c r="A60" s="257"/>
      <c r="B60" s="246"/>
      <c r="C60" s="360" t="s">
        <v>320</v>
      </c>
      <c r="D60" s="360"/>
      <c r="E60" s="360"/>
      <c r="F60" s="360"/>
      <c r="G60" s="316"/>
      <c r="I60" s="245" t="s">
        <v>253</v>
      </c>
      <c r="J60" s="245"/>
      <c r="K60" s="259"/>
      <c r="L60" s="237"/>
      <c r="M60" s="235"/>
    </row>
    <row r="61" spans="1:13" ht="12.75" customHeight="1" thickTop="1" x14ac:dyDescent="0.2">
      <c r="A61" s="64" t="s">
        <v>155</v>
      </c>
      <c r="B61" s="315"/>
      <c r="C61" s="313"/>
      <c r="D61" s="314"/>
      <c r="E61" s="314"/>
      <c r="F61" s="313"/>
      <c r="G61" s="312"/>
      <c r="I61" s="257" t="s">
        <v>151</v>
      </c>
      <c r="J61" s="245"/>
      <c r="K61" s="259" t="s">
        <v>152</v>
      </c>
      <c r="L61" s="237"/>
      <c r="M61" s="235"/>
    </row>
    <row r="62" spans="1:13" ht="12.75" customHeight="1" x14ac:dyDescent="0.2">
      <c r="A62" s="65" t="s">
        <v>504</v>
      </c>
      <c r="B62" s="311"/>
      <c r="C62" s="309"/>
      <c r="D62" s="310"/>
      <c r="E62" s="310"/>
      <c r="F62" s="309"/>
      <c r="G62" s="308"/>
      <c r="H62" s="257" t="s">
        <v>818</v>
      </c>
      <c r="I62" s="257"/>
      <c r="J62" s="245"/>
      <c r="K62" s="307" t="s">
        <v>817</v>
      </c>
      <c r="L62" s="237"/>
      <c r="M62" s="235"/>
    </row>
    <row r="63" spans="1:13" ht="11.25" customHeight="1" thickBot="1" x14ac:dyDescent="0.25">
      <c r="A63" s="66" t="s">
        <v>153</v>
      </c>
      <c r="B63" s="306"/>
      <c r="C63" s="306"/>
      <c r="D63" s="306"/>
      <c r="E63" s="306"/>
      <c r="F63" s="306"/>
      <c r="G63" s="305"/>
      <c r="I63" s="257" t="s">
        <v>254</v>
      </c>
      <c r="J63" s="245"/>
      <c r="K63" s="259"/>
      <c r="L63" s="237"/>
      <c r="M63" s="235"/>
    </row>
    <row r="64" spans="1:13" ht="12.75" customHeight="1" thickTop="1" x14ac:dyDescent="0.2">
      <c r="A64" s="257"/>
      <c r="B64" s="276" t="s">
        <v>255</v>
      </c>
      <c r="C64" s="265" t="s">
        <v>153</v>
      </c>
      <c r="D64" s="210"/>
      <c r="E64" s="210"/>
      <c r="F64" s="304"/>
      <c r="G64" s="304"/>
      <c r="H64" s="265"/>
      <c r="I64" s="265"/>
      <c r="J64" s="265"/>
      <c r="K64" s="265"/>
      <c r="L64" s="210"/>
      <c r="M64" s="141"/>
    </row>
    <row r="65" spans="1:13" ht="9" customHeight="1" x14ac:dyDescent="0.2">
      <c r="A65" s="257"/>
      <c r="B65" s="245"/>
      <c r="C65" s="245"/>
      <c r="D65" s="245"/>
      <c r="E65" s="245"/>
      <c r="F65" s="245"/>
      <c r="G65" s="245"/>
      <c r="H65" s="245"/>
      <c r="I65" s="245"/>
      <c r="J65" s="245"/>
      <c r="K65" s="245"/>
    </row>
    <row r="66" spans="1:13" ht="12" customHeight="1" x14ac:dyDescent="0.2">
      <c r="A66" s="303" t="s">
        <v>256</v>
      </c>
      <c r="B66" s="263"/>
      <c r="C66" s="263"/>
      <c r="D66" s="302"/>
      <c r="E66" s="302"/>
      <c r="F66" s="302"/>
      <c r="G66" s="302"/>
      <c r="H66" s="302"/>
      <c r="I66" s="263"/>
      <c r="J66" s="263"/>
      <c r="K66" s="275"/>
      <c r="L66" s="275"/>
      <c r="M66" s="301"/>
    </row>
    <row r="67" spans="1:13" ht="15.75" customHeight="1" x14ac:dyDescent="0.2">
      <c r="A67" s="283" t="s">
        <v>257</v>
      </c>
      <c r="B67" s="261"/>
      <c r="C67" s="300">
        <v>41275.85</v>
      </c>
      <c r="D67" s="291"/>
      <c r="E67" s="287" t="s">
        <v>258</v>
      </c>
      <c r="F67" s="299"/>
      <c r="G67" s="245"/>
      <c r="H67" s="245"/>
      <c r="I67" s="288">
        <v>130</v>
      </c>
      <c r="J67" s="284"/>
      <c r="L67" s="277" t="s">
        <v>259</v>
      </c>
      <c r="M67" s="247"/>
    </row>
    <row r="68" spans="1:13" ht="12.75" customHeight="1" x14ac:dyDescent="0.2">
      <c r="A68" s="283" t="s">
        <v>260</v>
      </c>
      <c r="B68" s="273"/>
      <c r="C68" s="250">
        <v>295.81986799999999</v>
      </c>
      <c r="D68" s="291"/>
      <c r="E68" s="287" t="s">
        <v>261</v>
      </c>
      <c r="F68" s="289"/>
      <c r="G68" s="257"/>
      <c r="H68" s="245"/>
      <c r="I68" s="298"/>
      <c r="J68" s="297" t="s">
        <v>262</v>
      </c>
      <c r="M68" s="247"/>
    </row>
    <row r="69" spans="1:13" ht="12.75" customHeight="1" x14ac:dyDescent="0.2">
      <c r="A69" s="283" t="s">
        <v>263</v>
      </c>
      <c r="B69" s="273"/>
      <c r="C69" s="294">
        <v>40948.890119999996</v>
      </c>
      <c r="D69" s="291"/>
      <c r="E69" s="287" t="s">
        <v>264</v>
      </c>
      <c r="F69" s="289"/>
      <c r="G69" s="245"/>
      <c r="H69" s="245"/>
      <c r="I69" s="296">
        <v>0.15140000000000001</v>
      </c>
      <c r="J69" s="237"/>
      <c r="L69" s="147"/>
      <c r="M69" s="247"/>
    </row>
    <row r="70" spans="1:13" ht="12.75" customHeight="1" x14ac:dyDescent="0.2">
      <c r="A70" s="283" t="s">
        <v>265</v>
      </c>
      <c r="B70" s="295" t="s">
        <v>266</v>
      </c>
      <c r="C70" s="294">
        <v>4094.8890120000001</v>
      </c>
      <c r="D70" s="291"/>
      <c r="E70" s="287" t="s">
        <v>267</v>
      </c>
      <c r="F70" s="289"/>
      <c r="G70" s="245"/>
      <c r="I70" s="243">
        <v>0.94</v>
      </c>
      <c r="J70" s="237"/>
      <c r="L70" s="277" t="s">
        <v>268</v>
      </c>
      <c r="M70" s="247"/>
    </row>
    <row r="71" spans="1:13" ht="12.75" customHeight="1" x14ac:dyDescent="0.2">
      <c r="A71" s="283" t="s">
        <v>269</v>
      </c>
      <c r="B71" s="273"/>
      <c r="C71" s="290">
        <v>10</v>
      </c>
      <c r="D71" s="273" t="s">
        <v>270</v>
      </c>
      <c r="E71" s="287" t="s">
        <v>271</v>
      </c>
      <c r="F71" s="289"/>
      <c r="G71" s="245"/>
      <c r="I71" s="293">
        <v>1</v>
      </c>
      <c r="J71" s="292"/>
      <c r="L71" s="217"/>
      <c r="M71" s="247"/>
    </row>
    <row r="72" spans="1:13" ht="11.25" customHeight="1" x14ac:dyDescent="0.2">
      <c r="A72" s="283" t="s">
        <v>272</v>
      </c>
      <c r="B72" s="291"/>
      <c r="C72" s="290">
        <v>10</v>
      </c>
      <c r="D72" s="273" t="s">
        <v>270</v>
      </c>
      <c r="E72" s="287" t="s">
        <v>273</v>
      </c>
      <c r="F72" s="289"/>
      <c r="G72" s="257"/>
      <c r="H72" s="245"/>
      <c r="I72" s="278">
        <v>15</v>
      </c>
      <c r="J72" s="284"/>
      <c r="L72" s="277" t="s">
        <v>274</v>
      </c>
      <c r="M72" s="247"/>
    </row>
    <row r="73" spans="1:13" ht="11.25" customHeight="1" x14ac:dyDescent="0.2">
      <c r="A73" s="274" t="s">
        <v>275</v>
      </c>
      <c r="B73" s="273"/>
      <c r="C73" s="288">
        <v>0.75</v>
      </c>
      <c r="D73" s="280"/>
      <c r="E73" s="287" t="s">
        <v>276</v>
      </c>
      <c r="F73" s="257"/>
      <c r="G73" s="257"/>
      <c r="H73" s="245"/>
      <c r="I73" s="286">
        <v>100</v>
      </c>
      <c r="J73" s="217"/>
      <c r="L73" s="277" t="s">
        <v>277</v>
      </c>
      <c r="M73" s="247"/>
    </row>
    <row r="74" spans="1:13" ht="11.25" customHeight="1" x14ac:dyDescent="0.2">
      <c r="A74" s="283" t="s">
        <v>278</v>
      </c>
      <c r="B74" s="273"/>
      <c r="C74" s="285">
        <v>8000</v>
      </c>
      <c r="D74" s="273" t="s">
        <v>277</v>
      </c>
      <c r="E74" s="279" t="s">
        <v>279</v>
      </c>
      <c r="F74" s="257"/>
      <c r="G74" s="257"/>
      <c r="H74" s="245"/>
      <c r="I74" s="278">
        <v>3.2499999999999999E-3</v>
      </c>
      <c r="J74" s="284"/>
      <c r="L74" s="147"/>
      <c r="M74" s="247"/>
    </row>
    <row r="75" spans="1:13" ht="12.75" customHeight="1" x14ac:dyDescent="0.2">
      <c r="A75" s="283" t="s">
        <v>280</v>
      </c>
      <c r="B75" s="273"/>
      <c r="C75" s="282">
        <v>2000</v>
      </c>
      <c r="D75" s="273" t="s">
        <v>277</v>
      </c>
      <c r="E75" s="279" t="s">
        <v>281</v>
      </c>
      <c r="F75" s="257"/>
      <c r="G75" s="257"/>
      <c r="H75" s="245"/>
      <c r="I75" s="243">
        <v>3.6</v>
      </c>
      <c r="J75" s="237"/>
      <c r="L75" s="277" t="s">
        <v>268</v>
      </c>
      <c r="M75" s="247"/>
    </row>
    <row r="76" spans="1:13" ht="12.75" customHeight="1" x14ac:dyDescent="0.2">
      <c r="A76" s="281" t="s">
        <v>282</v>
      </c>
      <c r="B76" s="280"/>
      <c r="C76" s="245"/>
      <c r="D76" s="280"/>
      <c r="E76" s="279" t="s">
        <v>283</v>
      </c>
      <c r="F76" s="257"/>
      <c r="G76" s="257"/>
      <c r="H76" s="245"/>
      <c r="I76" s="278">
        <v>2000</v>
      </c>
      <c r="J76" s="237"/>
      <c r="L76" s="277" t="s">
        <v>277</v>
      </c>
      <c r="M76" s="247"/>
    </row>
    <row r="77" spans="1:13" ht="3" customHeight="1" x14ac:dyDescent="0.2">
      <c r="A77" s="276"/>
      <c r="B77" s="259"/>
      <c r="C77" s="265"/>
      <c r="D77" s="259"/>
      <c r="E77" s="259"/>
      <c r="F77" s="265"/>
      <c r="G77" s="265"/>
      <c r="H77" s="265"/>
      <c r="I77" s="265"/>
      <c r="J77" s="265"/>
      <c r="M77" s="141"/>
    </row>
    <row r="78" spans="1:13" ht="6" customHeight="1" x14ac:dyDescent="0.2">
      <c r="H78" s="275"/>
      <c r="I78" s="224"/>
      <c r="J78" s="224"/>
      <c r="K78" s="275"/>
      <c r="L78" s="224"/>
      <c r="M78" s="147"/>
    </row>
    <row r="79" spans="1:13" ht="12.75" customHeight="1" x14ac:dyDescent="0.2">
      <c r="A79" s="264" t="s">
        <v>284</v>
      </c>
      <c r="B79" s="263"/>
      <c r="C79" s="263"/>
      <c r="D79" s="263"/>
      <c r="E79" s="263"/>
      <c r="F79" s="223" t="s">
        <v>285</v>
      </c>
      <c r="G79" s="263"/>
      <c r="I79" s="223" t="s">
        <v>286</v>
      </c>
      <c r="J79" s="225"/>
      <c r="L79" s="223" t="s">
        <v>287</v>
      </c>
      <c r="M79" s="222"/>
    </row>
    <row r="80" spans="1:13" ht="12.75" customHeight="1" x14ac:dyDescent="0.2">
      <c r="A80" s="274" t="s">
        <v>288</v>
      </c>
      <c r="B80" s="245" t="s">
        <v>289</v>
      </c>
      <c r="C80" s="273" t="s">
        <v>321</v>
      </c>
      <c r="D80" s="265"/>
      <c r="F80" s="244">
        <v>4.6100000000000003</v>
      </c>
      <c r="G80" s="259"/>
      <c r="I80" s="271">
        <v>3.6880000000000002</v>
      </c>
      <c r="J80" s="237"/>
      <c r="L80" s="243">
        <v>3.6880000000000002</v>
      </c>
      <c r="M80" s="235"/>
    </row>
    <row r="81" spans="1:13" ht="12.75" customHeight="1" x14ac:dyDescent="0.2">
      <c r="A81" s="270" t="s">
        <v>290</v>
      </c>
      <c r="B81" s="273" t="s">
        <v>291</v>
      </c>
      <c r="C81" s="272" t="s">
        <v>322</v>
      </c>
      <c r="D81" s="210"/>
      <c r="F81" s="244">
        <v>1.1299999999999999</v>
      </c>
      <c r="G81" s="259"/>
      <c r="I81" s="269">
        <v>1.1299999999999999</v>
      </c>
      <c r="J81" s="237"/>
      <c r="L81" s="244">
        <v>1.1299999999999999</v>
      </c>
      <c r="M81" s="235"/>
    </row>
    <row r="82" spans="1:13" ht="12.75" customHeight="1" x14ac:dyDescent="0.2">
      <c r="A82" s="270" t="s">
        <v>292</v>
      </c>
      <c r="B82" s="245" t="s">
        <v>293</v>
      </c>
      <c r="C82" s="273" t="s">
        <v>322</v>
      </c>
      <c r="D82" s="210"/>
      <c r="F82" s="244">
        <v>1.1299999999999999</v>
      </c>
      <c r="G82" s="259"/>
      <c r="I82" s="243">
        <v>1.1299999999999999</v>
      </c>
      <c r="J82" s="237"/>
      <c r="L82" s="269">
        <v>1.1299999999999999</v>
      </c>
      <c r="M82" s="235"/>
    </row>
    <row r="83" spans="1:13" ht="12.75" customHeight="1" x14ac:dyDescent="0.2">
      <c r="A83" s="270" t="s">
        <v>294</v>
      </c>
      <c r="B83" s="257" t="s">
        <v>295</v>
      </c>
      <c r="C83" s="272" t="s">
        <v>323</v>
      </c>
      <c r="D83" s="265"/>
      <c r="E83" s="245"/>
      <c r="F83" s="244">
        <v>3.46</v>
      </c>
      <c r="G83" s="237"/>
      <c r="I83" s="271">
        <v>2.7679999999999998</v>
      </c>
      <c r="J83" s="237"/>
      <c r="L83" s="244">
        <v>3.46</v>
      </c>
      <c r="M83" s="235"/>
    </row>
    <row r="84" spans="1:13" ht="9" customHeight="1" x14ac:dyDescent="0.2">
      <c r="A84" s="270" t="s">
        <v>165</v>
      </c>
      <c r="B84" s="257"/>
      <c r="C84" s="257"/>
      <c r="D84" s="257"/>
      <c r="E84" s="245"/>
      <c r="F84" s="244">
        <v>10.33</v>
      </c>
      <c r="G84" s="259"/>
      <c r="I84" s="269">
        <v>8.7200000000000006</v>
      </c>
      <c r="J84" s="237"/>
      <c r="L84" s="269">
        <v>9.41</v>
      </c>
      <c r="M84" s="235"/>
    </row>
    <row r="85" spans="1:13" ht="0.75" customHeight="1" x14ac:dyDescent="0.2">
      <c r="A85" s="268"/>
      <c r="B85" s="265"/>
      <c r="C85" s="265"/>
      <c r="D85" s="265"/>
      <c r="E85" s="267"/>
      <c r="F85" s="266"/>
      <c r="G85" s="265"/>
      <c r="H85" s="265"/>
      <c r="I85" s="265"/>
      <c r="J85" s="265"/>
      <c r="K85" s="265"/>
      <c r="L85" s="210"/>
      <c r="M85" s="141"/>
    </row>
    <row r="86" spans="1:13" ht="12" customHeight="1" x14ac:dyDescent="0.2">
      <c r="A86" s="264" t="s">
        <v>296</v>
      </c>
      <c r="B86" s="263"/>
      <c r="C86" s="263"/>
      <c r="D86" s="263"/>
      <c r="E86" s="263"/>
      <c r="F86" s="262" t="s">
        <v>297</v>
      </c>
      <c r="G86" s="261"/>
      <c r="H86" s="224"/>
      <c r="I86" s="223" t="s">
        <v>286</v>
      </c>
      <c r="J86" s="225"/>
      <c r="K86" s="224"/>
      <c r="L86" s="223" t="s">
        <v>287</v>
      </c>
      <c r="M86" s="222"/>
    </row>
    <row r="87" spans="1:13" ht="13.5" customHeight="1" x14ac:dyDescent="0.2">
      <c r="A87" s="246" t="s">
        <v>298</v>
      </c>
      <c r="B87" s="257" t="s">
        <v>299</v>
      </c>
      <c r="C87" s="256" t="s">
        <v>324</v>
      </c>
      <c r="D87" s="255"/>
      <c r="F87" s="244">
        <v>18.5</v>
      </c>
      <c r="G87" s="237"/>
      <c r="I87" s="243">
        <v>0</v>
      </c>
      <c r="J87" s="237"/>
      <c r="L87" s="243">
        <v>5.55</v>
      </c>
      <c r="M87" s="235"/>
    </row>
    <row r="88" spans="1:13" ht="0.2" customHeight="1" x14ac:dyDescent="0.2"/>
    <row r="89" spans="1:13" ht="11.25" customHeight="1" x14ac:dyDescent="0.2">
      <c r="A89" s="246" t="s">
        <v>300</v>
      </c>
      <c r="B89" s="257" t="s">
        <v>301</v>
      </c>
      <c r="C89" s="256" t="s">
        <v>325</v>
      </c>
      <c r="D89" s="255"/>
      <c r="F89" s="244">
        <v>2.06</v>
      </c>
      <c r="G89" s="237"/>
      <c r="I89" s="243">
        <v>0</v>
      </c>
      <c r="J89" s="237"/>
      <c r="L89" s="243">
        <v>0.61799999999999999</v>
      </c>
      <c r="M89" s="235"/>
    </row>
    <row r="90" spans="1:13" ht="409.6" hidden="1" customHeight="1" x14ac:dyDescent="0.2"/>
    <row r="91" spans="1:13" ht="12.75" customHeight="1" x14ac:dyDescent="0.2">
      <c r="A91" s="246" t="s">
        <v>302</v>
      </c>
      <c r="B91" s="245" t="s">
        <v>303</v>
      </c>
      <c r="C91" s="254" t="s">
        <v>326</v>
      </c>
      <c r="D91" s="210"/>
      <c r="F91" s="244">
        <v>0.15</v>
      </c>
      <c r="G91" s="237"/>
      <c r="I91" s="243">
        <v>0</v>
      </c>
      <c r="J91" s="237"/>
      <c r="L91" s="243">
        <v>0</v>
      </c>
      <c r="M91" s="235"/>
    </row>
    <row r="92" spans="1:13" ht="409.6" hidden="1" customHeight="1" x14ac:dyDescent="0.2"/>
    <row r="93" spans="1:13" ht="12.75" customHeight="1" x14ac:dyDescent="0.2">
      <c r="A93" s="246" t="s">
        <v>305</v>
      </c>
      <c r="C93" s="256" t="s">
        <v>327</v>
      </c>
      <c r="D93" s="260"/>
      <c r="F93" s="244">
        <v>0.06</v>
      </c>
      <c r="G93" s="259"/>
      <c r="I93" s="258">
        <v>0</v>
      </c>
      <c r="J93" s="237"/>
      <c r="L93" s="243">
        <v>0</v>
      </c>
      <c r="M93" s="235"/>
    </row>
    <row r="94" spans="1:13" ht="409.6" hidden="1" customHeight="1" x14ac:dyDescent="0.2"/>
    <row r="95" spans="1:13" ht="12.75" customHeight="1" x14ac:dyDescent="0.2">
      <c r="A95" s="242" t="s">
        <v>165</v>
      </c>
      <c r="B95" s="241"/>
      <c r="C95" s="240"/>
      <c r="D95" s="240"/>
      <c r="E95" s="239"/>
      <c r="F95" s="238">
        <v>20.77</v>
      </c>
      <c r="G95" s="237"/>
      <c r="I95" s="236">
        <v>0</v>
      </c>
      <c r="J95" s="237"/>
      <c r="L95" s="236">
        <v>6.1680000000000001</v>
      </c>
      <c r="M95" s="235"/>
    </row>
    <row r="96" spans="1:13" ht="10.5" customHeight="1" x14ac:dyDescent="0.2">
      <c r="A96" s="234"/>
      <c r="B96" s="233"/>
      <c r="C96" s="233"/>
      <c r="D96" s="233"/>
      <c r="E96" s="232"/>
      <c r="F96" s="210"/>
      <c r="G96" s="210"/>
      <c r="H96" s="210"/>
      <c r="I96" s="210"/>
      <c r="J96" s="210"/>
      <c r="K96" s="210"/>
      <c r="L96" s="210"/>
      <c r="M96" s="141"/>
    </row>
    <row r="97" spans="1:13" ht="12.75" customHeight="1" x14ac:dyDescent="0.2">
      <c r="A97" s="253" t="s">
        <v>307</v>
      </c>
      <c r="B97" s="224"/>
      <c r="C97" s="224"/>
      <c r="D97" s="224"/>
      <c r="E97" s="224"/>
      <c r="F97" s="223" t="s">
        <v>308</v>
      </c>
      <c r="G97" s="225"/>
      <c r="I97" s="223" t="s">
        <v>286</v>
      </c>
      <c r="J97" s="185"/>
      <c r="K97" s="252"/>
      <c r="L97" s="223" t="s">
        <v>287</v>
      </c>
      <c r="M97" s="251"/>
    </row>
    <row r="98" spans="1:13" ht="409.6" hidden="1" customHeight="1" x14ac:dyDescent="0.2"/>
    <row r="99" spans="1:13" ht="12.75" customHeight="1" x14ac:dyDescent="0.2">
      <c r="A99" s="246" t="s">
        <v>79</v>
      </c>
      <c r="B99" s="250">
        <v>27.41</v>
      </c>
      <c r="C99" s="245" t="s">
        <v>309</v>
      </c>
      <c r="D99" s="249" t="s">
        <v>310</v>
      </c>
      <c r="E99" s="248"/>
      <c r="F99" s="248"/>
      <c r="G99" s="248"/>
      <c r="H99" s="248"/>
      <c r="K99" s="147"/>
      <c r="L99" s="147"/>
      <c r="M99" s="247"/>
    </row>
    <row r="100" spans="1:13" ht="12.75" customHeight="1" x14ac:dyDescent="0.2">
      <c r="A100" s="246" t="s">
        <v>80</v>
      </c>
      <c r="B100" s="245"/>
      <c r="C100" s="245"/>
      <c r="D100" s="245"/>
      <c r="E100" s="245"/>
      <c r="F100" s="244">
        <v>3.43</v>
      </c>
      <c r="G100" s="237"/>
      <c r="I100" s="243">
        <v>3.43</v>
      </c>
      <c r="J100" s="237"/>
      <c r="K100" s="185"/>
      <c r="L100" s="243">
        <v>3.43</v>
      </c>
      <c r="M100" s="235"/>
    </row>
    <row r="101" spans="1:13" ht="409.6" hidden="1" customHeight="1" x14ac:dyDescent="0.2"/>
    <row r="102" spans="1:13" ht="12.75" customHeight="1" x14ac:dyDescent="0.2">
      <c r="A102" s="242" t="s">
        <v>165</v>
      </c>
      <c r="B102" s="241"/>
      <c r="C102" s="240"/>
      <c r="D102" s="240"/>
      <c r="E102" s="239"/>
      <c r="F102" s="238">
        <v>3.43</v>
      </c>
      <c r="G102" s="237"/>
      <c r="I102" s="236">
        <v>3.43</v>
      </c>
      <c r="J102" s="237"/>
      <c r="L102" s="236">
        <v>3.43</v>
      </c>
      <c r="M102" s="235"/>
    </row>
    <row r="103" spans="1:13" ht="10.5" customHeight="1" x14ac:dyDescent="0.2">
      <c r="A103" s="234"/>
      <c r="B103" s="233"/>
      <c r="C103" s="233"/>
      <c r="D103" s="233"/>
      <c r="E103" s="232"/>
      <c r="F103" s="210"/>
      <c r="G103" s="210"/>
      <c r="H103" s="210"/>
      <c r="I103" s="210"/>
      <c r="J103" s="210"/>
      <c r="K103" s="210"/>
      <c r="L103" s="210"/>
      <c r="M103" s="141"/>
    </row>
    <row r="104" spans="1:13" ht="10.5" customHeight="1" x14ac:dyDescent="0.2">
      <c r="A104" s="220"/>
      <c r="B104" s="220"/>
      <c r="C104" s="220"/>
      <c r="D104" s="219"/>
      <c r="E104" s="231"/>
      <c r="F104" s="230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229"/>
      <c r="B105" s="228"/>
      <c r="C105" s="228"/>
      <c r="D105" s="227"/>
      <c r="E105" s="226"/>
      <c r="F105" s="223" t="s">
        <v>311</v>
      </c>
      <c r="G105" s="225"/>
      <c r="H105" s="224"/>
      <c r="I105" s="223" t="s">
        <v>286</v>
      </c>
      <c r="J105" s="225"/>
      <c r="K105" s="224"/>
      <c r="L105" s="223" t="s">
        <v>287</v>
      </c>
      <c r="M105" s="222"/>
    </row>
    <row r="106" spans="1:13" ht="15.75" customHeight="1" x14ac:dyDescent="0.25">
      <c r="A106" s="221" t="s">
        <v>312</v>
      </c>
      <c r="B106" s="220"/>
      <c r="C106" s="220"/>
      <c r="D106" s="219"/>
      <c r="E106" s="218"/>
      <c r="F106" s="215">
        <v>34.53</v>
      </c>
      <c r="G106" s="217"/>
      <c r="I106" s="215">
        <v>12.15</v>
      </c>
      <c r="J106" s="216"/>
      <c r="K106" s="147"/>
      <c r="L106" s="215">
        <v>19.010000000000002</v>
      </c>
      <c r="M106" s="214"/>
    </row>
    <row r="107" spans="1:13" ht="9" customHeight="1" x14ac:dyDescent="0.2">
      <c r="A107" s="213"/>
      <c r="B107" s="212"/>
      <c r="C107" s="212"/>
      <c r="D107" s="211"/>
      <c r="E107" s="211"/>
      <c r="F107" s="210"/>
      <c r="G107" s="210"/>
      <c r="H107" s="210"/>
      <c r="I107" s="210"/>
      <c r="J107" s="210"/>
      <c r="K107" s="210"/>
      <c r="L107" s="210"/>
      <c r="M107" s="141"/>
    </row>
    <row r="108" spans="1:13" ht="172.35" customHeight="1" x14ac:dyDescent="0.2"/>
    <row r="109" spans="1:13" ht="14.25" customHeight="1" x14ac:dyDescent="0.25">
      <c r="A109" s="323"/>
      <c r="B109" s="359" t="s">
        <v>147</v>
      </c>
      <c r="C109" s="359"/>
      <c r="D109" s="359"/>
      <c r="E109" s="359"/>
      <c r="F109" s="359"/>
      <c r="G109" s="359"/>
      <c r="H109" s="359"/>
      <c r="I109" s="359"/>
      <c r="J109" s="359"/>
      <c r="K109" s="359"/>
    </row>
    <row r="110" spans="1:13" ht="14.1" customHeight="1" x14ac:dyDescent="0.2">
      <c r="A110" s="62"/>
      <c r="B110" s="62" t="s">
        <v>150</v>
      </c>
      <c r="C110" s="185"/>
      <c r="D110" s="185"/>
      <c r="E110" s="185"/>
      <c r="F110" s="185"/>
      <c r="G110" s="185"/>
      <c r="H110" s="185"/>
      <c r="I110" s="185"/>
      <c r="J110" s="185"/>
      <c r="K110" s="251"/>
      <c r="L110" s="223" t="s">
        <v>248</v>
      </c>
      <c r="M110" s="222"/>
    </row>
    <row r="111" spans="1:13" ht="12.75" customHeight="1" x14ac:dyDescent="0.2">
      <c r="A111" s="63"/>
      <c r="B111" s="48"/>
      <c r="L111" s="322" t="s">
        <v>249</v>
      </c>
      <c r="M111" s="235"/>
    </row>
    <row r="112" spans="1:13" ht="13.5" customHeight="1" x14ac:dyDescent="0.2">
      <c r="A112" s="184" t="s">
        <v>250</v>
      </c>
      <c r="B112" s="321"/>
      <c r="C112" s="185"/>
      <c r="D112" s="185"/>
      <c r="E112" s="185"/>
      <c r="F112" s="185"/>
      <c r="G112" s="185"/>
      <c r="H112" s="185"/>
    </row>
    <row r="113" spans="1:13" ht="14.25" customHeight="1" x14ac:dyDescent="0.2">
      <c r="A113" s="257"/>
      <c r="B113" s="320" t="s">
        <v>251</v>
      </c>
      <c r="C113" s="261" t="s">
        <v>208</v>
      </c>
      <c r="D113" s="224"/>
      <c r="E113" s="224"/>
      <c r="F113" s="263"/>
      <c r="G113" s="263"/>
      <c r="H113" s="224"/>
      <c r="I113" s="318" t="s">
        <v>252</v>
      </c>
      <c r="J113" s="319">
        <v>3</v>
      </c>
      <c r="K113" s="318"/>
      <c r="L113" s="224"/>
      <c r="M113" s="317"/>
    </row>
    <row r="114" spans="1:13" ht="11.25" customHeight="1" thickBot="1" x14ac:dyDescent="0.25">
      <c r="A114" s="257"/>
      <c r="B114" s="246"/>
      <c r="C114" s="360" t="s">
        <v>209</v>
      </c>
      <c r="D114" s="360"/>
      <c r="E114" s="360"/>
      <c r="F114" s="360"/>
      <c r="G114" s="316"/>
      <c r="I114" s="245" t="s">
        <v>253</v>
      </c>
      <c r="J114" s="245"/>
      <c r="K114" s="259"/>
      <c r="L114" s="237"/>
      <c r="M114" s="235"/>
    </row>
    <row r="115" spans="1:13" ht="12.75" customHeight="1" thickTop="1" x14ac:dyDescent="0.2">
      <c r="A115" s="64" t="s">
        <v>155</v>
      </c>
      <c r="B115" s="315"/>
      <c r="C115" s="313"/>
      <c r="D115" s="314"/>
      <c r="E115" s="314"/>
      <c r="F115" s="313"/>
      <c r="G115" s="312"/>
      <c r="I115" s="257" t="s">
        <v>151</v>
      </c>
      <c r="J115" s="245"/>
      <c r="K115" s="259" t="s">
        <v>152</v>
      </c>
      <c r="L115" s="237"/>
      <c r="M115" s="235"/>
    </row>
    <row r="116" spans="1:13" ht="12.75" customHeight="1" x14ac:dyDescent="0.2">
      <c r="A116" s="65" t="s">
        <v>504</v>
      </c>
      <c r="B116" s="311"/>
      <c r="C116" s="309"/>
      <c r="D116" s="310"/>
      <c r="E116" s="310"/>
      <c r="F116" s="309"/>
      <c r="G116" s="308"/>
      <c r="H116" s="257" t="s">
        <v>818</v>
      </c>
      <c r="I116" s="257"/>
      <c r="J116" s="245"/>
      <c r="K116" s="307" t="s">
        <v>817</v>
      </c>
      <c r="L116" s="237"/>
      <c r="M116" s="235"/>
    </row>
    <row r="117" spans="1:13" ht="11.25" customHeight="1" thickBot="1" x14ac:dyDescent="0.25">
      <c r="A117" s="66" t="s">
        <v>153</v>
      </c>
      <c r="B117" s="306"/>
      <c r="C117" s="306"/>
      <c r="D117" s="306"/>
      <c r="E117" s="306"/>
      <c r="F117" s="306"/>
      <c r="G117" s="305"/>
      <c r="I117" s="257" t="s">
        <v>254</v>
      </c>
      <c r="J117" s="245"/>
      <c r="K117" s="259"/>
      <c r="L117" s="237"/>
      <c r="M117" s="235"/>
    </row>
    <row r="118" spans="1:13" ht="12.75" customHeight="1" thickTop="1" x14ac:dyDescent="0.2">
      <c r="A118" s="257"/>
      <c r="B118" s="276" t="s">
        <v>255</v>
      </c>
      <c r="C118" s="265" t="s">
        <v>153</v>
      </c>
      <c r="D118" s="210"/>
      <c r="E118" s="210"/>
      <c r="F118" s="304"/>
      <c r="G118" s="304"/>
      <c r="H118" s="265"/>
      <c r="I118" s="265"/>
      <c r="J118" s="265"/>
      <c r="K118" s="265"/>
      <c r="L118" s="210"/>
      <c r="M118" s="141"/>
    </row>
    <row r="119" spans="1:13" ht="9" customHeight="1" x14ac:dyDescent="0.2">
      <c r="A119" s="257"/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</row>
    <row r="120" spans="1:13" ht="12" customHeight="1" x14ac:dyDescent="0.2">
      <c r="A120" s="303" t="s">
        <v>256</v>
      </c>
      <c r="B120" s="263"/>
      <c r="C120" s="263"/>
      <c r="D120" s="302"/>
      <c r="E120" s="302"/>
      <c r="F120" s="302"/>
      <c r="G120" s="302"/>
      <c r="H120" s="302"/>
      <c r="I120" s="263"/>
      <c r="J120" s="263"/>
      <c r="K120" s="275"/>
      <c r="L120" s="275"/>
      <c r="M120" s="301"/>
    </row>
    <row r="121" spans="1:13" ht="15.75" customHeight="1" x14ac:dyDescent="0.2">
      <c r="A121" s="283" t="s">
        <v>257</v>
      </c>
      <c r="B121" s="261"/>
      <c r="C121" s="300">
        <v>44691.42</v>
      </c>
      <c r="D121" s="291"/>
      <c r="E121" s="287" t="s">
        <v>258</v>
      </c>
      <c r="F121" s="299"/>
      <c r="G121" s="245"/>
      <c r="H121" s="245"/>
      <c r="I121" s="288">
        <v>210</v>
      </c>
      <c r="J121" s="284"/>
      <c r="L121" s="277" t="s">
        <v>259</v>
      </c>
      <c r="M121" s="247"/>
    </row>
    <row r="122" spans="1:13" ht="12.75" customHeight="1" x14ac:dyDescent="0.2">
      <c r="A122" s="283" t="s">
        <v>260</v>
      </c>
      <c r="B122" s="273"/>
      <c r="C122" s="250">
        <v>311.39013699999998</v>
      </c>
      <c r="D122" s="291"/>
      <c r="E122" s="287" t="s">
        <v>261</v>
      </c>
      <c r="F122" s="289"/>
      <c r="G122" s="257"/>
      <c r="H122" s="245"/>
      <c r="I122" s="298"/>
      <c r="J122" s="297" t="s">
        <v>262</v>
      </c>
      <c r="M122" s="247"/>
    </row>
    <row r="123" spans="1:13" ht="12.75" customHeight="1" x14ac:dyDescent="0.2">
      <c r="A123" s="283" t="s">
        <v>263</v>
      </c>
      <c r="B123" s="273"/>
      <c r="C123" s="294">
        <v>44380.029863000003</v>
      </c>
      <c r="D123" s="291"/>
      <c r="E123" s="287" t="s">
        <v>264</v>
      </c>
      <c r="F123" s="289"/>
      <c r="G123" s="245"/>
      <c r="H123" s="245"/>
      <c r="I123" s="296">
        <v>0.15140000000000001</v>
      </c>
      <c r="J123" s="237"/>
      <c r="L123" s="147"/>
      <c r="M123" s="247"/>
    </row>
    <row r="124" spans="1:13" ht="12.75" customHeight="1" x14ac:dyDescent="0.2">
      <c r="A124" s="283" t="s">
        <v>265</v>
      </c>
      <c r="B124" s="295" t="s">
        <v>266</v>
      </c>
      <c r="C124" s="294">
        <v>4438.0029863</v>
      </c>
      <c r="D124" s="291"/>
      <c r="E124" s="287" t="s">
        <v>267</v>
      </c>
      <c r="F124" s="289"/>
      <c r="G124" s="245"/>
      <c r="I124" s="243">
        <v>0.94</v>
      </c>
      <c r="J124" s="237"/>
      <c r="L124" s="277" t="s">
        <v>268</v>
      </c>
      <c r="M124" s="247"/>
    </row>
    <row r="125" spans="1:13" ht="12.75" customHeight="1" x14ac:dyDescent="0.2">
      <c r="A125" s="283" t="s">
        <v>269</v>
      </c>
      <c r="B125" s="273"/>
      <c r="C125" s="290">
        <v>10</v>
      </c>
      <c r="D125" s="273" t="s">
        <v>270</v>
      </c>
      <c r="E125" s="287" t="s">
        <v>271</v>
      </c>
      <c r="F125" s="289"/>
      <c r="G125" s="245"/>
      <c r="I125" s="293">
        <v>1</v>
      </c>
      <c r="J125" s="292"/>
      <c r="L125" s="217"/>
      <c r="M125" s="247"/>
    </row>
    <row r="126" spans="1:13" ht="11.25" customHeight="1" x14ac:dyDescent="0.2">
      <c r="A126" s="283" t="s">
        <v>272</v>
      </c>
      <c r="B126" s="291"/>
      <c r="C126" s="290">
        <v>10</v>
      </c>
      <c r="D126" s="273" t="s">
        <v>270</v>
      </c>
      <c r="E126" s="287" t="s">
        <v>273</v>
      </c>
      <c r="F126" s="289"/>
      <c r="G126" s="257"/>
      <c r="H126" s="245"/>
      <c r="I126" s="278">
        <v>20</v>
      </c>
      <c r="J126" s="284"/>
      <c r="L126" s="277" t="s">
        <v>274</v>
      </c>
      <c r="M126" s="247"/>
    </row>
    <row r="127" spans="1:13" ht="11.25" customHeight="1" x14ac:dyDescent="0.2">
      <c r="A127" s="274" t="s">
        <v>275</v>
      </c>
      <c r="B127" s="273"/>
      <c r="C127" s="288">
        <v>0.75</v>
      </c>
      <c r="D127" s="280"/>
      <c r="E127" s="287" t="s">
        <v>276</v>
      </c>
      <c r="F127" s="257"/>
      <c r="G127" s="257"/>
      <c r="H127" s="245"/>
      <c r="I127" s="286">
        <v>100</v>
      </c>
      <c r="J127" s="217"/>
      <c r="L127" s="277" t="s">
        <v>277</v>
      </c>
      <c r="M127" s="247"/>
    </row>
    <row r="128" spans="1:13" ht="11.25" customHeight="1" x14ac:dyDescent="0.2">
      <c r="A128" s="283" t="s">
        <v>278</v>
      </c>
      <c r="B128" s="273"/>
      <c r="C128" s="285">
        <v>10000</v>
      </c>
      <c r="D128" s="273" t="s">
        <v>277</v>
      </c>
      <c r="E128" s="279" t="s">
        <v>279</v>
      </c>
      <c r="F128" s="257"/>
      <c r="G128" s="257"/>
      <c r="H128" s="245"/>
      <c r="I128" s="278">
        <v>3.2499999999999999E-3</v>
      </c>
      <c r="J128" s="284"/>
      <c r="L128" s="147"/>
      <c r="M128" s="247"/>
    </row>
    <row r="129" spans="1:13" ht="12.75" customHeight="1" x14ac:dyDescent="0.2">
      <c r="A129" s="283" t="s">
        <v>280</v>
      </c>
      <c r="B129" s="273"/>
      <c r="C129" s="282">
        <v>2000</v>
      </c>
      <c r="D129" s="273" t="s">
        <v>277</v>
      </c>
      <c r="E129" s="279" t="s">
        <v>281</v>
      </c>
      <c r="F129" s="257"/>
      <c r="G129" s="257"/>
      <c r="H129" s="245"/>
      <c r="I129" s="243">
        <v>3.6</v>
      </c>
      <c r="J129" s="237"/>
      <c r="L129" s="277" t="s">
        <v>268</v>
      </c>
      <c r="M129" s="247"/>
    </row>
    <row r="130" spans="1:13" ht="12.75" customHeight="1" x14ac:dyDescent="0.2">
      <c r="A130" s="281" t="s">
        <v>282</v>
      </c>
      <c r="B130" s="280"/>
      <c r="C130" s="245"/>
      <c r="D130" s="280"/>
      <c r="E130" s="279" t="s">
        <v>283</v>
      </c>
      <c r="F130" s="257"/>
      <c r="G130" s="257"/>
      <c r="H130" s="245"/>
      <c r="I130" s="278">
        <v>2000</v>
      </c>
      <c r="J130" s="237"/>
      <c r="L130" s="277" t="s">
        <v>277</v>
      </c>
      <c r="M130" s="247"/>
    </row>
    <row r="131" spans="1:13" ht="3" customHeight="1" x14ac:dyDescent="0.2">
      <c r="A131" s="276"/>
      <c r="B131" s="259"/>
      <c r="C131" s="265"/>
      <c r="D131" s="259"/>
      <c r="E131" s="259"/>
      <c r="F131" s="265"/>
      <c r="G131" s="265"/>
      <c r="H131" s="265"/>
      <c r="I131" s="265"/>
      <c r="J131" s="265"/>
      <c r="M131" s="141"/>
    </row>
    <row r="132" spans="1:13" ht="6" customHeight="1" x14ac:dyDescent="0.2">
      <c r="H132" s="275"/>
      <c r="I132" s="224"/>
      <c r="J132" s="224"/>
      <c r="K132" s="275"/>
      <c r="L132" s="224"/>
      <c r="M132" s="147"/>
    </row>
    <row r="133" spans="1:13" ht="12.75" customHeight="1" x14ac:dyDescent="0.2">
      <c r="A133" s="264" t="s">
        <v>284</v>
      </c>
      <c r="B133" s="263"/>
      <c r="C133" s="263"/>
      <c r="D133" s="263"/>
      <c r="E133" s="263"/>
      <c r="F133" s="223" t="s">
        <v>285</v>
      </c>
      <c r="G133" s="263"/>
      <c r="I133" s="223" t="s">
        <v>286</v>
      </c>
      <c r="J133" s="225"/>
      <c r="L133" s="223" t="s">
        <v>287</v>
      </c>
      <c r="M133" s="222"/>
    </row>
    <row r="134" spans="1:13" ht="12.75" customHeight="1" x14ac:dyDescent="0.2">
      <c r="A134" s="274" t="s">
        <v>288</v>
      </c>
      <c r="B134" s="245" t="s">
        <v>289</v>
      </c>
      <c r="C134" s="273" t="s">
        <v>328</v>
      </c>
      <c r="D134" s="265"/>
      <c r="F134" s="244">
        <v>3.99</v>
      </c>
      <c r="G134" s="259"/>
      <c r="I134" s="271">
        <v>3.1920000000000002</v>
      </c>
      <c r="J134" s="237"/>
      <c r="L134" s="243">
        <v>3.1920000000000002</v>
      </c>
      <c r="M134" s="235"/>
    </row>
    <row r="135" spans="1:13" ht="12.75" customHeight="1" x14ac:dyDescent="0.2">
      <c r="A135" s="270" t="s">
        <v>290</v>
      </c>
      <c r="B135" s="273" t="s">
        <v>291</v>
      </c>
      <c r="C135" s="272" t="s">
        <v>329</v>
      </c>
      <c r="D135" s="210"/>
      <c r="F135" s="244">
        <v>1.22</v>
      </c>
      <c r="G135" s="259"/>
      <c r="I135" s="269">
        <v>1.22</v>
      </c>
      <c r="J135" s="237"/>
      <c r="L135" s="244">
        <v>1.22</v>
      </c>
      <c r="M135" s="235"/>
    </row>
    <row r="136" spans="1:13" ht="12.75" customHeight="1" x14ac:dyDescent="0.2">
      <c r="A136" s="270" t="s">
        <v>292</v>
      </c>
      <c r="B136" s="245" t="s">
        <v>293</v>
      </c>
      <c r="C136" s="273" t="s">
        <v>329</v>
      </c>
      <c r="D136" s="210"/>
      <c r="F136" s="244">
        <v>1.22</v>
      </c>
      <c r="G136" s="259"/>
      <c r="I136" s="243">
        <v>1.22</v>
      </c>
      <c r="J136" s="237"/>
      <c r="L136" s="269">
        <v>1.22</v>
      </c>
      <c r="M136" s="235"/>
    </row>
    <row r="137" spans="1:13" ht="12.75" customHeight="1" x14ac:dyDescent="0.2">
      <c r="A137" s="270" t="s">
        <v>294</v>
      </c>
      <c r="B137" s="257" t="s">
        <v>295</v>
      </c>
      <c r="C137" s="272" t="s">
        <v>330</v>
      </c>
      <c r="D137" s="265"/>
      <c r="E137" s="245"/>
      <c r="F137" s="244">
        <v>2.99</v>
      </c>
      <c r="G137" s="237"/>
      <c r="I137" s="271">
        <v>2.3919999999999999</v>
      </c>
      <c r="J137" s="237"/>
      <c r="L137" s="244">
        <v>2.99</v>
      </c>
      <c r="M137" s="235"/>
    </row>
    <row r="138" spans="1:13" ht="9" customHeight="1" x14ac:dyDescent="0.2">
      <c r="A138" s="270" t="s">
        <v>165</v>
      </c>
      <c r="B138" s="257"/>
      <c r="C138" s="257"/>
      <c r="D138" s="257"/>
      <c r="E138" s="245"/>
      <c r="F138" s="244">
        <v>9.42</v>
      </c>
      <c r="G138" s="259"/>
      <c r="I138" s="269">
        <v>8.02</v>
      </c>
      <c r="J138" s="237"/>
      <c r="L138" s="269">
        <v>8.6199999999999992</v>
      </c>
      <c r="M138" s="235"/>
    </row>
    <row r="139" spans="1:13" ht="0.75" customHeight="1" x14ac:dyDescent="0.2">
      <c r="A139" s="268"/>
      <c r="B139" s="265"/>
      <c r="C139" s="265"/>
      <c r="D139" s="265"/>
      <c r="E139" s="267"/>
      <c r="F139" s="266"/>
      <c r="G139" s="265"/>
      <c r="H139" s="265"/>
      <c r="I139" s="265"/>
      <c r="J139" s="265"/>
      <c r="K139" s="265"/>
      <c r="L139" s="210"/>
      <c r="M139" s="141"/>
    </row>
    <row r="140" spans="1:13" ht="12" customHeight="1" x14ac:dyDescent="0.2">
      <c r="A140" s="264" t="s">
        <v>296</v>
      </c>
      <c r="B140" s="263"/>
      <c r="C140" s="263"/>
      <c r="D140" s="263"/>
      <c r="E140" s="263"/>
      <c r="F140" s="262" t="s">
        <v>297</v>
      </c>
      <c r="G140" s="261"/>
      <c r="H140" s="224"/>
      <c r="I140" s="223" t="s">
        <v>286</v>
      </c>
      <c r="J140" s="225"/>
      <c r="K140" s="224"/>
      <c r="L140" s="223" t="s">
        <v>287</v>
      </c>
      <c r="M140" s="222"/>
    </row>
    <row r="141" spans="1:13" ht="13.5" customHeight="1" x14ac:dyDescent="0.2">
      <c r="A141" s="246" t="s">
        <v>298</v>
      </c>
      <c r="B141" s="257" t="s">
        <v>299</v>
      </c>
      <c r="C141" s="256" t="s">
        <v>331</v>
      </c>
      <c r="D141" s="255"/>
      <c r="F141" s="244">
        <v>29.89</v>
      </c>
      <c r="G141" s="237"/>
      <c r="I141" s="243">
        <v>0</v>
      </c>
      <c r="J141" s="237"/>
      <c r="L141" s="243">
        <v>8.9670000000000005</v>
      </c>
      <c r="M141" s="235"/>
    </row>
    <row r="142" spans="1:13" ht="0.2" customHeight="1" x14ac:dyDescent="0.2"/>
    <row r="143" spans="1:13" ht="11.25" customHeight="1" x14ac:dyDescent="0.2">
      <c r="A143" s="246" t="s">
        <v>300</v>
      </c>
      <c r="B143" s="257" t="s">
        <v>301</v>
      </c>
      <c r="C143" s="256" t="s">
        <v>332</v>
      </c>
      <c r="D143" s="255"/>
      <c r="F143" s="244">
        <v>3.18</v>
      </c>
      <c r="G143" s="237"/>
      <c r="I143" s="243">
        <v>0</v>
      </c>
      <c r="J143" s="237"/>
      <c r="L143" s="243">
        <v>0.95399999999999996</v>
      </c>
      <c r="M143" s="235"/>
    </row>
    <row r="144" spans="1:13" ht="409.6" hidden="1" customHeight="1" x14ac:dyDescent="0.2"/>
    <row r="145" spans="1:13" ht="12.75" customHeight="1" x14ac:dyDescent="0.2">
      <c r="A145" s="246" t="s">
        <v>302</v>
      </c>
      <c r="B145" s="245" t="s">
        <v>303</v>
      </c>
      <c r="C145" s="254" t="s">
        <v>304</v>
      </c>
      <c r="D145" s="210"/>
      <c r="F145" s="244">
        <v>0.16</v>
      </c>
      <c r="G145" s="237"/>
      <c r="I145" s="243">
        <v>0</v>
      </c>
      <c r="J145" s="237"/>
      <c r="L145" s="243">
        <v>0</v>
      </c>
      <c r="M145" s="235"/>
    </row>
    <row r="146" spans="1:13" ht="409.6" hidden="1" customHeight="1" x14ac:dyDescent="0.2"/>
    <row r="147" spans="1:13" ht="12.75" customHeight="1" x14ac:dyDescent="0.2">
      <c r="A147" s="246" t="s">
        <v>305</v>
      </c>
      <c r="C147" s="256" t="s">
        <v>306</v>
      </c>
      <c r="D147" s="260"/>
      <c r="F147" s="244">
        <v>0</v>
      </c>
      <c r="G147" s="259"/>
      <c r="I147" s="258">
        <v>0</v>
      </c>
      <c r="J147" s="237"/>
      <c r="L147" s="243">
        <v>0</v>
      </c>
      <c r="M147" s="235"/>
    </row>
    <row r="148" spans="1:13" ht="409.6" hidden="1" customHeight="1" x14ac:dyDescent="0.2"/>
    <row r="149" spans="1:13" ht="12.75" customHeight="1" x14ac:dyDescent="0.2">
      <c r="A149" s="242" t="s">
        <v>165</v>
      </c>
      <c r="B149" s="241"/>
      <c r="C149" s="240"/>
      <c r="D149" s="240"/>
      <c r="E149" s="239"/>
      <c r="F149" s="238">
        <v>33.229999999999997</v>
      </c>
      <c r="G149" s="237"/>
      <c r="I149" s="236">
        <v>0</v>
      </c>
      <c r="J149" s="237"/>
      <c r="L149" s="236">
        <v>9.9209999999999994</v>
      </c>
      <c r="M149" s="235"/>
    </row>
    <row r="150" spans="1:13" ht="10.5" customHeight="1" x14ac:dyDescent="0.2">
      <c r="A150" s="234"/>
      <c r="B150" s="233"/>
      <c r="C150" s="233"/>
      <c r="D150" s="233"/>
      <c r="E150" s="232"/>
      <c r="F150" s="210"/>
      <c r="G150" s="210"/>
      <c r="H150" s="210"/>
      <c r="I150" s="210"/>
      <c r="J150" s="210"/>
      <c r="K150" s="210"/>
      <c r="L150" s="210"/>
      <c r="M150" s="141"/>
    </row>
    <row r="151" spans="1:13" ht="12.75" customHeight="1" x14ac:dyDescent="0.2">
      <c r="A151" s="253" t="s">
        <v>307</v>
      </c>
      <c r="B151" s="224"/>
      <c r="C151" s="224"/>
      <c r="D151" s="224"/>
      <c r="E151" s="224"/>
      <c r="F151" s="223" t="s">
        <v>308</v>
      </c>
      <c r="G151" s="225"/>
      <c r="I151" s="223" t="s">
        <v>286</v>
      </c>
      <c r="J151" s="185"/>
      <c r="K151" s="252"/>
      <c r="L151" s="223" t="s">
        <v>287</v>
      </c>
      <c r="M151" s="251"/>
    </row>
    <row r="152" spans="1:13" ht="409.6" hidden="1" customHeight="1" x14ac:dyDescent="0.2"/>
    <row r="153" spans="1:13" ht="12.75" customHeight="1" x14ac:dyDescent="0.2">
      <c r="A153" s="246" t="s">
        <v>77</v>
      </c>
      <c r="B153" s="250">
        <v>24.26</v>
      </c>
      <c r="C153" s="245" t="s">
        <v>309</v>
      </c>
      <c r="D153" s="249" t="s">
        <v>319</v>
      </c>
      <c r="E153" s="248"/>
      <c r="F153" s="248"/>
      <c r="G153" s="248"/>
      <c r="H153" s="248"/>
      <c r="K153" s="147"/>
      <c r="L153" s="147"/>
      <c r="M153" s="247"/>
    </row>
    <row r="154" spans="1:13" ht="12.75" customHeight="1" x14ac:dyDescent="0.2">
      <c r="A154" s="246" t="s">
        <v>333</v>
      </c>
      <c r="B154" s="245"/>
      <c r="C154" s="245"/>
      <c r="D154" s="245"/>
      <c r="E154" s="245"/>
      <c r="F154" s="244">
        <v>3.03</v>
      </c>
      <c r="G154" s="237"/>
      <c r="I154" s="243">
        <v>3.03</v>
      </c>
      <c r="J154" s="237"/>
      <c r="K154" s="185"/>
      <c r="L154" s="243">
        <v>3.03</v>
      </c>
      <c r="M154" s="235"/>
    </row>
    <row r="155" spans="1:13" ht="409.6" hidden="1" customHeight="1" x14ac:dyDescent="0.2"/>
    <row r="156" spans="1:13" ht="12.75" customHeight="1" x14ac:dyDescent="0.2">
      <c r="A156" s="242" t="s">
        <v>165</v>
      </c>
      <c r="B156" s="241"/>
      <c r="C156" s="240"/>
      <c r="D156" s="240"/>
      <c r="E156" s="239"/>
      <c r="F156" s="238">
        <v>3.03</v>
      </c>
      <c r="G156" s="237"/>
      <c r="I156" s="236">
        <v>3.03</v>
      </c>
      <c r="J156" s="237"/>
      <c r="L156" s="236">
        <v>3.03</v>
      </c>
      <c r="M156" s="235"/>
    </row>
    <row r="157" spans="1:13" ht="10.5" customHeight="1" x14ac:dyDescent="0.2">
      <c r="A157" s="234"/>
      <c r="B157" s="233"/>
      <c r="C157" s="233"/>
      <c r="D157" s="233"/>
      <c r="E157" s="232"/>
      <c r="F157" s="210"/>
      <c r="G157" s="210"/>
      <c r="H157" s="210"/>
      <c r="I157" s="210"/>
      <c r="J157" s="210"/>
      <c r="K157" s="210"/>
      <c r="L157" s="210"/>
      <c r="M157" s="141"/>
    </row>
    <row r="158" spans="1:13" ht="10.5" customHeight="1" x14ac:dyDescent="0.2">
      <c r="A158" s="220"/>
      <c r="B158" s="220"/>
      <c r="C158" s="220"/>
      <c r="D158" s="219"/>
      <c r="E158" s="231"/>
      <c r="F158" s="230"/>
      <c r="G158" s="147"/>
      <c r="H158" s="147"/>
      <c r="I158" s="147"/>
      <c r="J158" s="147"/>
      <c r="K158" s="147"/>
      <c r="L158" s="147"/>
      <c r="M158" s="147"/>
    </row>
    <row r="159" spans="1:13" ht="12.75" customHeight="1" x14ac:dyDescent="0.2">
      <c r="A159" s="229"/>
      <c r="B159" s="228"/>
      <c r="C159" s="228"/>
      <c r="D159" s="227"/>
      <c r="E159" s="226"/>
      <c r="F159" s="223" t="s">
        <v>311</v>
      </c>
      <c r="G159" s="225"/>
      <c r="H159" s="224"/>
      <c r="I159" s="223" t="s">
        <v>286</v>
      </c>
      <c r="J159" s="225"/>
      <c r="K159" s="224"/>
      <c r="L159" s="223" t="s">
        <v>287</v>
      </c>
      <c r="M159" s="222"/>
    </row>
    <row r="160" spans="1:13" ht="15.75" customHeight="1" x14ac:dyDescent="0.25">
      <c r="A160" s="221" t="s">
        <v>312</v>
      </c>
      <c r="B160" s="220"/>
      <c r="C160" s="220"/>
      <c r="D160" s="219"/>
      <c r="E160" s="218"/>
      <c r="F160" s="215">
        <v>45.68</v>
      </c>
      <c r="G160" s="217"/>
      <c r="I160" s="215">
        <v>11.05</v>
      </c>
      <c r="J160" s="216"/>
      <c r="K160" s="147"/>
      <c r="L160" s="215">
        <v>21.57</v>
      </c>
      <c r="M160" s="214"/>
    </row>
    <row r="161" spans="1:13" ht="9" customHeight="1" x14ac:dyDescent="0.2">
      <c r="A161" s="213"/>
      <c r="B161" s="212"/>
      <c r="C161" s="212"/>
      <c r="D161" s="211"/>
      <c r="E161" s="211"/>
      <c r="F161" s="210"/>
      <c r="G161" s="210"/>
      <c r="H161" s="210"/>
      <c r="I161" s="210"/>
      <c r="J161" s="210"/>
      <c r="K161" s="210"/>
      <c r="L161" s="210"/>
      <c r="M161" s="141"/>
    </row>
    <row r="162" spans="1:13" ht="172.35" customHeight="1" x14ac:dyDescent="0.2"/>
    <row r="163" spans="1:13" ht="14.25" customHeight="1" x14ac:dyDescent="0.25">
      <c r="A163" s="323"/>
      <c r="B163" s="359" t="s">
        <v>147</v>
      </c>
      <c r="C163" s="359"/>
      <c r="D163" s="359"/>
      <c r="E163" s="359"/>
      <c r="F163" s="359"/>
      <c r="G163" s="359"/>
      <c r="H163" s="359"/>
      <c r="I163" s="359"/>
      <c r="J163" s="359"/>
      <c r="K163" s="359"/>
    </row>
    <row r="164" spans="1:13" ht="14.1" customHeight="1" x14ac:dyDescent="0.2">
      <c r="A164" s="62"/>
      <c r="B164" s="62" t="s">
        <v>150</v>
      </c>
      <c r="C164" s="185"/>
      <c r="D164" s="185"/>
      <c r="E164" s="185"/>
      <c r="F164" s="185"/>
      <c r="G164" s="185"/>
      <c r="H164" s="185"/>
      <c r="I164" s="185"/>
      <c r="J164" s="185"/>
      <c r="K164" s="251"/>
      <c r="L164" s="223" t="s">
        <v>248</v>
      </c>
      <c r="M164" s="222"/>
    </row>
    <row r="165" spans="1:13" ht="12.75" customHeight="1" x14ac:dyDescent="0.2">
      <c r="A165" s="63"/>
      <c r="B165" s="48"/>
      <c r="L165" s="322" t="s">
        <v>249</v>
      </c>
      <c r="M165" s="235"/>
    </row>
    <row r="166" spans="1:13" ht="13.5" customHeight="1" x14ac:dyDescent="0.2">
      <c r="A166" s="184" t="s">
        <v>250</v>
      </c>
      <c r="B166" s="321"/>
      <c r="C166" s="185"/>
      <c r="D166" s="185"/>
      <c r="E166" s="185"/>
      <c r="F166" s="185"/>
      <c r="G166" s="185"/>
      <c r="H166" s="185"/>
    </row>
    <row r="167" spans="1:13" ht="14.25" customHeight="1" x14ac:dyDescent="0.2">
      <c r="A167" s="257"/>
      <c r="B167" s="320" t="s">
        <v>251</v>
      </c>
      <c r="C167" s="261" t="s">
        <v>190</v>
      </c>
      <c r="D167" s="224"/>
      <c r="E167" s="224"/>
      <c r="F167" s="263"/>
      <c r="G167" s="263"/>
      <c r="H167" s="224"/>
      <c r="I167" s="318" t="s">
        <v>252</v>
      </c>
      <c r="J167" s="319">
        <v>4</v>
      </c>
      <c r="K167" s="318"/>
      <c r="L167" s="224"/>
      <c r="M167" s="317"/>
    </row>
    <row r="168" spans="1:13" ht="11.25" customHeight="1" thickBot="1" x14ac:dyDescent="0.25">
      <c r="A168" s="257"/>
      <c r="B168" s="246"/>
      <c r="C168" s="360" t="s">
        <v>95</v>
      </c>
      <c r="D168" s="360"/>
      <c r="E168" s="360"/>
      <c r="F168" s="360"/>
      <c r="G168" s="316"/>
      <c r="I168" s="245" t="s">
        <v>253</v>
      </c>
      <c r="J168" s="245"/>
      <c r="K168" s="259"/>
      <c r="L168" s="237"/>
      <c r="M168" s="235"/>
    </row>
    <row r="169" spans="1:13" ht="12.75" customHeight="1" thickTop="1" x14ac:dyDescent="0.2">
      <c r="A169" s="64" t="s">
        <v>155</v>
      </c>
      <c r="B169" s="315"/>
      <c r="C169" s="313"/>
      <c r="D169" s="314"/>
      <c r="E169" s="314"/>
      <c r="F169" s="313"/>
      <c r="G169" s="312"/>
      <c r="I169" s="257" t="s">
        <v>151</v>
      </c>
      <c r="J169" s="245"/>
      <c r="K169" s="259" t="s">
        <v>152</v>
      </c>
      <c r="L169" s="237"/>
      <c r="M169" s="235"/>
    </row>
    <row r="170" spans="1:13" ht="12.75" customHeight="1" x14ac:dyDescent="0.2">
      <c r="A170" s="65" t="s">
        <v>504</v>
      </c>
      <c r="B170" s="311"/>
      <c r="C170" s="309"/>
      <c r="D170" s="310"/>
      <c r="E170" s="310"/>
      <c r="F170" s="309"/>
      <c r="G170" s="308"/>
      <c r="H170" s="257" t="s">
        <v>818</v>
      </c>
      <c r="I170" s="257"/>
      <c r="J170" s="245"/>
      <c r="K170" s="307" t="s">
        <v>817</v>
      </c>
      <c r="L170" s="237"/>
      <c r="M170" s="235"/>
    </row>
    <row r="171" spans="1:13" ht="11.25" customHeight="1" thickBot="1" x14ac:dyDescent="0.25">
      <c r="A171" s="66" t="s">
        <v>153</v>
      </c>
      <c r="B171" s="306"/>
      <c r="C171" s="306"/>
      <c r="D171" s="306"/>
      <c r="E171" s="306"/>
      <c r="F171" s="306"/>
      <c r="G171" s="305"/>
      <c r="I171" s="257" t="s">
        <v>254</v>
      </c>
      <c r="J171" s="245"/>
      <c r="K171" s="259"/>
      <c r="L171" s="237"/>
      <c r="M171" s="235"/>
    </row>
    <row r="172" spans="1:13" ht="12.75" customHeight="1" thickTop="1" x14ac:dyDescent="0.2">
      <c r="A172" s="257"/>
      <c r="B172" s="276" t="s">
        <v>255</v>
      </c>
      <c r="C172" s="265" t="s">
        <v>153</v>
      </c>
      <c r="D172" s="210"/>
      <c r="E172" s="210"/>
      <c r="F172" s="304"/>
      <c r="G172" s="304"/>
      <c r="H172" s="265"/>
      <c r="I172" s="265"/>
      <c r="J172" s="265"/>
      <c r="K172" s="265"/>
      <c r="L172" s="210"/>
      <c r="M172" s="141"/>
    </row>
    <row r="173" spans="1:13" ht="9" customHeight="1" x14ac:dyDescent="0.2">
      <c r="A173" s="257"/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</row>
    <row r="174" spans="1:13" ht="12" customHeight="1" x14ac:dyDescent="0.2">
      <c r="A174" s="303" t="s">
        <v>256</v>
      </c>
      <c r="B174" s="263"/>
      <c r="C174" s="263"/>
      <c r="D174" s="302"/>
      <c r="E174" s="302"/>
      <c r="F174" s="302"/>
      <c r="G174" s="302"/>
      <c r="H174" s="302"/>
      <c r="I174" s="263"/>
      <c r="J174" s="263"/>
      <c r="K174" s="275"/>
      <c r="L174" s="275"/>
      <c r="M174" s="301"/>
    </row>
    <row r="175" spans="1:13" ht="15.75" customHeight="1" x14ac:dyDescent="0.2">
      <c r="A175" s="283" t="s">
        <v>257</v>
      </c>
      <c r="B175" s="261"/>
      <c r="C175" s="300">
        <v>65694.539999999994</v>
      </c>
      <c r="D175" s="291"/>
      <c r="E175" s="287" t="s">
        <v>258</v>
      </c>
      <c r="F175" s="299"/>
      <c r="G175" s="245"/>
      <c r="H175" s="245"/>
      <c r="I175" s="288">
        <v>250</v>
      </c>
      <c r="J175" s="284"/>
      <c r="L175" s="277" t="s">
        <v>259</v>
      </c>
      <c r="M175" s="247"/>
    </row>
    <row r="176" spans="1:13" ht="12.75" customHeight="1" x14ac:dyDescent="0.2">
      <c r="A176" s="283" t="s">
        <v>260</v>
      </c>
      <c r="B176" s="273"/>
      <c r="C176" s="250">
        <v>1182.309976</v>
      </c>
      <c r="D176" s="291"/>
      <c r="E176" s="287" t="s">
        <v>261</v>
      </c>
      <c r="F176" s="289"/>
      <c r="G176" s="257"/>
      <c r="H176" s="245"/>
      <c r="I176" s="298"/>
      <c r="J176" s="297" t="s">
        <v>262</v>
      </c>
      <c r="M176" s="247"/>
    </row>
    <row r="177" spans="1:13" ht="12.75" customHeight="1" x14ac:dyDescent="0.2">
      <c r="A177" s="283" t="s">
        <v>263</v>
      </c>
      <c r="B177" s="273"/>
      <c r="C177" s="294">
        <v>64512.230023999997</v>
      </c>
      <c r="D177" s="291"/>
      <c r="E177" s="287" t="s">
        <v>264</v>
      </c>
      <c r="F177" s="289"/>
      <c r="G177" s="245"/>
      <c r="H177" s="245"/>
      <c r="I177" s="296">
        <v>0.18</v>
      </c>
      <c r="J177" s="237"/>
      <c r="L177" s="147"/>
      <c r="M177" s="247"/>
    </row>
    <row r="178" spans="1:13" ht="12.75" customHeight="1" x14ac:dyDescent="0.2">
      <c r="A178" s="283" t="s">
        <v>265</v>
      </c>
      <c r="B178" s="295" t="s">
        <v>334</v>
      </c>
      <c r="C178" s="294">
        <v>12902.4460048</v>
      </c>
      <c r="D178" s="291"/>
      <c r="E178" s="287" t="s">
        <v>267</v>
      </c>
      <c r="F178" s="289"/>
      <c r="G178" s="245"/>
      <c r="I178" s="243">
        <v>0.94</v>
      </c>
      <c r="J178" s="237"/>
      <c r="L178" s="277" t="s">
        <v>268</v>
      </c>
      <c r="M178" s="247"/>
    </row>
    <row r="179" spans="1:13" ht="12.75" customHeight="1" x14ac:dyDescent="0.2">
      <c r="A179" s="283" t="s">
        <v>269</v>
      </c>
      <c r="B179" s="273"/>
      <c r="C179" s="290">
        <v>10</v>
      </c>
      <c r="D179" s="273" t="s">
        <v>270</v>
      </c>
      <c r="E179" s="287" t="s">
        <v>271</v>
      </c>
      <c r="F179" s="289"/>
      <c r="G179" s="245"/>
      <c r="I179" s="293">
        <v>1</v>
      </c>
      <c r="J179" s="292"/>
      <c r="L179" s="217"/>
      <c r="M179" s="247"/>
    </row>
    <row r="180" spans="1:13" ht="11.25" customHeight="1" x14ac:dyDescent="0.2">
      <c r="A180" s="283" t="s">
        <v>272</v>
      </c>
      <c r="B180" s="291"/>
      <c r="C180" s="290">
        <v>10</v>
      </c>
      <c r="D180" s="273" t="s">
        <v>270</v>
      </c>
      <c r="E180" s="287" t="s">
        <v>273</v>
      </c>
      <c r="F180" s="289"/>
      <c r="G180" s="257"/>
      <c r="H180" s="245"/>
      <c r="I180" s="278">
        <v>22</v>
      </c>
      <c r="J180" s="284"/>
      <c r="L180" s="277" t="s">
        <v>274</v>
      </c>
      <c r="M180" s="247"/>
    </row>
    <row r="181" spans="1:13" ht="11.25" customHeight="1" x14ac:dyDescent="0.2">
      <c r="A181" s="274" t="s">
        <v>275</v>
      </c>
      <c r="B181" s="273"/>
      <c r="C181" s="288">
        <v>0.85</v>
      </c>
      <c r="D181" s="280"/>
      <c r="E181" s="287" t="s">
        <v>276</v>
      </c>
      <c r="F181" s="257"/>
      <c r="G181" s="257"/>
      <c r="H181" s="245"/>
      <c r="I181" s="286">
        <v>200</v>
      </c>
      <c r="J181" s="217"/>
      <c r="L181" s="277" t="s">
        <v>277</v>
      </c>
      <c r="M181" s="247"/>
    </row>
    <row r="182" spans="1:13" ht="11.25" customHeight="1" x14ac:dyDescent="0.2">
      <c r="A182" s="283" t="s">
        <v>278</v>
      </c>
      <c r="B182" s="273"/>
      <c r="C182" s="285">
        <v>10000</v>
      </c>
      <c r="D182" s="273" t="s">
        <v>277</v>
      </c>
      <c r="E182" s="279" t="s">
        <v>279</v>
      </c>
      <c r="F182" s="257"/>
      <c r="G182" s="257"/>
      <c r="H182" s="245"/>
      <c r="I182" s="278">
        <v>3.2499999999999999E-3</v>
      </c>
      <c r="J182" s="284"/>
      <c r="L182" s="147"/>
      <c r="M182" s="247"/>
    </row>
    <row r="183" spans="1:13" ht="12.75" customHeight="1" x14ac:dyDescent="0.2">
      <c r="A183" s="283" t="s">
        <v>280</v>
      </c>
      <c r="B183" s="273"/>
      <c r="C183" s="282">
        <v>2000</v>
      </c>
      <c r="D183" s="273" t="s">
        <v>277</v>
      </c>
      <c r="E183" s="279" t="s">
        <v>281</v>
      </c>
      <c r="F183" s="257"/>
      <c r="G183" s="257"/>
      <c r="H183" s="245"/>
      <c r="I183" s="243">
        <v>3.6</v>
      </c>
      <c r="J183" s="237"/>
      <c r="L183" s="277" t="s">
        <v>268</v>
      </c>
      <c r="M183" s="247"/>
    </row>
    <row r="184" spans="1:13" ht="12.75" customHeight="1" x14ac:dyDescent="0.2">
      <c r="A184" s="281" t="s">
        <v>282</v>
      </c>
      <c r="B184" s="280"/>
      <c r="C184" s="245"/>
      <c r="D184" s="280"/>
      <c r="E184" s="279" t="s">
        <v>283</v>
      </c>
      <c r="F184" s="257"/>
      <c r="G184" s="257"/>
      <c r="H184" s="245"/>
      <c r="I184" s="278">
        <v>3200</v>
      </c>
      <c r="J184" s="237"/>
      <c r="L184" s="277" t="s">
        <v>277</v>
      </c>
      <c r="M184" s="247"/>
    </row>
    <row r="185" spans="1:13" ht="3" customHeight="1" x14ac:dyDescent="0.2">
      <c r="A185" s="276"/>
      <c r="B185" s="259"/>
      <c r="C185" s="265"/>
      <c r="D185" s="259"/>
      <c r="E185" s="259"/>
      <c r="F185" s="265"/>
      <c r="G185" s="265"/>
      <c r="H185" s="265"/>
      <c r="I185" s="265"/>
      <c r="J185" s="265"/>
      <c r="M185" s="141"/>
    </row>
    <row r="186" spans="1:13" ht="6" customHeight="1" x14ac:dyDescent="0.2">
      <c r="H186" s="275"/>
      <c r="I186" s="224"/>
      <c r="J186" s="224"/>
      <c r="K186" s="275"/>
      <c r="L186" s="224"/>
      <c r="M186" s="147"/>
    </row>
    <row r="187" spans="1:13" ht="12.75" customHeight="1" x14ac:dyDescent="0.2">
      <c r="A187" s="264" t="s">
        <v>284</v>
      </c>
      <c r="B187" s="263"/>
      <c r="C187" s="263"/>
      <c r="D187" s="263"/>
      <c r="E187" s="263"/>
      <c r="F187" s="223" t="s">
        <v>285</v>
      </c>
      <c r="G187" s="263"/>
      <c r="I187" s="223" t="s">
        <v>286</v>
      </c>
      <c r="J187" s="225"/>
      <c r="L187" s="223" t="s">
        <v>287</v>
      </c>
      <c r="M187" s="222"/>
    </row>
    <row r="188" spans="1:13" ht="12.75" customHeight="1" x14ac:dyDescent="0.2">
      <c r="A188" s="274" t="s">
        <v>288</v>
      </c>
      <c r="B188" s="245" t="s">
        <v>289</v>
      </c>
      <c r="C188" s="273" t="s">
        <v>335</v>
      </c>
      <c r="D188" s="265"/>
      <c r="F188" s="244">
        <v>5.16</v>
      </c>
      <c r="G188" s="259"/>
      <c r="I188" s="271">
        <v>4.1280000000000001</v>
      </c>
      <c r="J188" s="237"/>
      <c r="L188" s="243">
        <v>4.1280000000000001</v>
      </c>
      <c r="M188" s="235"/>
    </row>
    <row r="189" spans="1:13" ht="12.75" customHeight="1" x14ac:dyDescent="0.2">
      <c r="A189" s="270" t="s">
        <v>290</v>
      </c>
      <c r="B189" s="273" t="s">
        <v>291</v>
      </c>
      <c r="C189" s="272" t="s">
        <v>336</v>
      </c>
      <c r="D189" s="210"/>
      <c r="F189" s="244">
        <v>1.94</v>
      </c>
      <c r="G189" s="259"/>
      <c r="I189" s="269">
        <v>1.94</v>
      </c>
      <c r="J189" s="237"/>
      <c r="L189" s="244">
        <v>1.94</v>
      </c>
      <c r="M189" s="235"/>
    </row>
    <row r="190" spans="1:13" ht="12.75" customHeight="1" x14ac:dyDescent="0.2">
      <c r="A190" s="270" t="s">
        <v>292</v>
      </c>
      <c r="B190" s="245" t="s">
        <v>293</v>
      </c>
      <c r="C190" s="273" t="s">
        <v>336</v>
      </c>
      <c r="D190" s="210"/>
      <c r="F190" s="244">
        <v>1.94</v>
      </c>
      <c r="G190" s="259"/>
      <c r="I190" s="243">
        <v>1.94</v>
      </c>
      <c r="J190" s="237"/>
      <c r="L190" s="269">
        <v>1.94</v>
      </c>
      <c r="M190" s="235"/>
    </row>
    <row r="191" spans="1:13" ht="12.75" customHeight="1" x14ac:dyDescent="0.2">
      <c r="A191" s="270" t="s">
        <v>294</v>
      </c>
      <c r="B191" s="257" t="s">
        <v>295</v>
      </c>
      <c r="C191" s="272" t="s">
        <v>337</v>
      </c>
      <c r="D191" s="265"/>
      <c r="E191" s="245"/>
      <c r="F191" s="244">
        <v>4.3899999999999997</v>
      </c>
      <c r="G191" s="237"/>
      <c r="I191" s="271">
        <v>3.512</v>
      </c>
      <c r="J191" s="237"/>
      <c r="L191" s="244">
        <v>4.3899999999999997</v>
      </c>
      <c r="M191" s="235"/>
    </row>
    <row r="192" spans="1:13" ht="9" customHeight="1" x14ac:dyDescent="0.2">
      <c r="A192" s="270" t="s">
        <v>165</v>
      </c>
      <c r="B192" s="257"/>
      <c r="C192" s="257"/>
      <c r="D192" s="257"/>
      <c r="E192" s="245"/>
      <c r="F192" s="244">
        <v>13.43</v>
      </c>
      <c r="G192" s="259"/>
      <c r="I192" s="269">
        <v>11.52</v>
      </c>
      <c r="J192" s="237"/>
      <c r="L192" s="269">
        <v>12.4</v>
      </c>
      <c r="M192" s="235"/>
    </row>
    <row r="193" spans="1:13" ht="0.75" customHeight="1" x14ac:dyDescent="0.2">
      <c r="A193" s="268"/>
      <c r="B193" s="265"/>
      <c r="C193" s="265"/>
      <c r="D193" s="265"/>
      <c r="E193" s="267"/>
      <c r="F193" s="266"/>
      <c r="G193" s="265"/>
      <c r="H193" s="265"/>
      <c r="I193" s="265"/>
      <c r="J193" s="265"/>
      <c r="K193" s="265"/>
      <c r="L193" s="210"/>
      <c r="M193" s="141"/>
    </row>
    <row r="194" spans="1:13" ht="12" customHeight="1" x14ac:dyDescent="0.2">
      <c r="A194" s="264" t="s">
        <v>296</v>
      </c>
      <c r="B194" s="263"/>
      <c r="C194" s="263"/>
      <c r="D194" s="263"/>
      <c r="E194" s="263"/>
      <c r="F194" s="262" t="s">
        <v>297</v>
      </c>
      <c r="G194" s="261"/>
      <c r="H194" s="224"/>
      <c r="I194" s="223" t="s">
        <v>286</v>
      </c>
      <c r="J194" s="225"/>
      <c r="K194" s="224"/>
      <c r="L194" s="223" t="s">
        <v>287</v>
      </c>
      <c r="M194" s="222"/>
    </row>
    <row r="195" spans="1:13" ht="13.5" customHeight="1" x14ac:dyDescent="0.2">
      <c r="A195" s="246" t="s">
        <v>298</v>
      </c>
      <c r="B195" s="257" t="s">
        <v>299</v>
      </c>
      <c r="C195" s="256" t="s">
        <v>338</v>
      </c>
      <c r="D195" s="255"/>
      <c r="F195" s="244">
        <v>42.3</v>
      </c>
      <c r="G195" s="237"/>
      <c r="I195" s="243">
        <v>0</v>
      </c>
      <c r="J195" s="237"/>
      <c r="L195" s="243">
        <v>12.69</v>
      </c>
      <c r="M195" s="235"/>
    </row>
    <row r="196" spans="1:13" ht="0.2" customHeight="1" x14ac:dyDescent="0.2"/>
    <row r="197" spans="1:13" ht="11.25" customHeight="1" x14ac:dyDescent="0.2">
      <c r="A197" s="246" t="s">
        <v>300</v>
      </c>
      <c r="B197" s="257" t="s">
        <v>301</v>
      </c>
      <c r="C197" s="256" t="s">
        <v>339</v>
      </c>
      <c r="D197" s="255"/>
      <c r="F197" s="244">
        <v>3.32</v>
      </c>
      <c r="G197" s="237"/>
      <c r="I197" s="243">
        <v>0</v>
      </c>
      <c r="J197" s="237"/>
      <c r="L197" s="243">
        <v>0.996</v>
      </c>
      <c r="M197" s="235"/>
    </row>
    <row r="198" spans="1:13" ht="409.6" hidden="1" customHeight="1" x14ac:dyDescent="0.2"/>
    <row r="199" spans="1:13" ht="12.75" customHeight="1" x14ac:dyDescent="0.2">
      <c r="A199" s="246" t="s">
        <v>302</v>
      </c>
      <c r="B199" s="245" t="s">
        <v>303</v>
      </c>
      <c r="C199" s="254" t="s">
        <v>340</v>
      </c>
      <c r="D199" s="210"/>
      <c r="F199" s="244">
        <v>0.37</v>
      </c>
      <c r="G199" s="237"/>
      <c r="I199" s="243">
        <v>0</v>
      </c>
      <c r="J199" s="237"/>
      <c r="L199" s="243">
        <v>0</v>
      </c>
      <c r="M199" s="235"/>
    </row>
    <row r="200" spans="1:13" ht="409.6" hidden="1" customHeight="1" x14ac:dyDescent="0.2"/>
    <row r="201" spans="1:13" ht="12.75" customHeight="1" x14ac:dyDescent="0.2">
      <c r="A201" s="246" t="s">
        <v>305</v>
      </c>
      <c r="C201" s="256" t="s">
        <v>318</v>
      </c>
      <c r="D201" s="260"/>
      <c r="F201" s="244">
        <v>0</v>
      </c>
      <c r="G201" s="259"/>
      <c r="I201" s="258">
        <v>0</v>
      </c>
      <c r="J201" s="237"/>
      <c r="L201" s="243">
        <v>0</v>
      </c>
      <c r="M201" s="235"/>
    </row>
    <row r="202" spans="1:13" ht="409.6" hidden="1" customHeight="1" x14ac:dyDescent="0.2"/>
    <row r="203" spans="1:13" ht="12.75" customHeight="1" x14ac:dyDescent="0.2">
      <c r="A203" s="242" t="s">
        <v>165</v>
      </c>
      <c r="B203" s="241"/>
      <c r="C203" s="240"/>
      <c r="D203" s="240"/>
      <c r="E203" s="239"/>
      <c r="F203" s="238">
        <v>45.99</v>
      </c>
      <c r="G203" s="237"/>
      <c r="I203" s="236">
        <v>0</v>
      </c>
      <c r="J203" s="237"/>
      <c r="L203" s="236">
        <v>13.686</v>
      </c>
      <c r="M203" s="235"/>
    </row>
    <row r="204" spans="1:13" ht="10.5" customHeight="1" x14ac:dyDescent="0.2">
      <c r="A204" s="234"/>
      <c r="B204" s="233"/>
      <c r="C204" s="233"/>
      <c r="D204" s="233"/>
      <c r="E204" s="232"/>
      <c r="F204" s="210"/>
      <c r="G204" s="210"/>
      <c r="H204" s="210"/>
      <c r="I204" s="210"/>
      <c r="J204" s="210"/>
      <c r="K204" s="210"/>
      <c r="L204" s="210"/>
      <c r="M204" s="141"/>
    </row>
    <row r="205" spans="1:13" ht="12.75" customHeight="1" x14ac:dyDescent="0.2">
      <c r="A205" s="253" t="s">
        <v>307</v>
      </c>
      <c r="B205" s="224"/>
      <c r="C205" s="224"/>
      <c r="D205" s="224"/>
      <c r="E205" s="224"/>
      <c r="F205" s="223" t="s">
        <v>308</v>
      </c>
      <c r="G205" s="225"/>
      <c r="I205" s="223" t="s">
        <v>286</v>
      </c>
      <c r="J205" s="185"/>
      <c r="K205" s="252"/>
      <c r="L205" s="223" t="s">
        <v>287</v>
      </c>
      <c r="M205" s="251"/>
    </row>
    <row r="206" spans="1:13" ht="409.6" hidden="1" customHeight="1" x14ac:dyDescent="0.2"/>
    <row r="207" spans="1:13" ht="12.75" customHeight="1" x14ac:dyDescent="0.2">
      <c r="A207" s="246" t="s">
        <v>79</v>
      </c>
      <c r="B207" s="250">
        <v>27.41</v>
      </c>
      <c r="C207" s="245" t="s">
        <v>309</v>
      </c>
      <c r="D207" s="249" t="s">
        <v>310</v>
      </c>
      <c r="E207" s="248"/>
      <c r="F207" s="248"/>
      <c r="G207" s="248"/>
      <c r="H207" s="248"/>
      <c r="K207" s="147"/>
      <c r="L207" s="147"/>
      <c r="M207" s="247"/>
    </row>
    <row r="208" spans="1:13" ht="12.75" customHeight="1" x14ac:dyDescent="0.2">
      <c r="A208" s="246" t="s">
        <v>80</v>
      </c>
      <c r="B208" s="245"/>
      <c r="C208" s="245"/>
      <c r="D208" s="245"/>
      <c r="E208" s="245"/>
      <c r="F208" s="244">
        <v>3.43</v>
      </c>
      <c r="G208" s="237"/>
      <c r="I208" s="243">
        <v>3.43</v>
      </c>
      <c r="J208" s="237"/>
      <c r="K208" s="185"/>
      <c r="L208" s="243">
        <v>3.43</v>
      </c>
      <c r="M208" s="235"/>
    </row>
    <row r="209" spans="1:13" ht="409.6" hidden="1" customHeight="1" x14ac:dyDescent="0.2"/>
    <row r="210" spans="1:13" ht="12.75" customHeight="1" x14ac:dyDescent="0.2">
      <c r="A210" s="242" t="s">
        <v>165</v>
      </c>
      <c r="B210" s="241"/>
      <c r="C210" s="240"/>
      <c r="D210" s="240"/>
      <c r="E210" s="239"/>
      <c r="F210" s="238">
        <v>3.43</v>
      </c>
      <c r="G210" s="237"/>
      <c r="I210" s="236">
        <v>3.43</v>
      </c>
      <c r="J210" s="237"/>
      <c r="L210" s="236">
        <v>3.43</v>
      </c>
      <c r="M210" s="235"/>
    </row>
    <row r="211" spans="1:13" ht="10.5" customHeight="1" x14ac:dyDescent="0.2">
      <c r="A211" s="234"/>
      <c r="B211" s="233"/>
      <c r="C211" s="233"/>
      <c r="D211" s="233"/>
      <c r="E211" s="232"/>
      <c r="F211" s="210"/>
      <c r="G211" s="210"/>
      <c r="H211" s="210"/>
      <c r="I211" s="210"/>
      <c r="J211" s="210"/>
      <c r="K211" s="210"/>
      <c r="L211" s="210"/>
      <c r="M211" s="141"/>
    </row>
    <row r="212" spans="1:13" ht="10.5" customHeight="1" x14ac:dyDescent="0.2">
      <c r="A212" s="220"/>
      <c r="B212" s="220"/>
      <c r="C212" s="220"/>
      <c r="D212" s="219"/>
      <c r="E212" s="231"/>
      <c r="F212" s="230"/>
      <c r="G212" s="147"/>
      <c r="H212" s="147"/>
      <c r="I212" s="147"/>
      <c r="J212" s="147"/>
      <c r="K212" s="147"/>
      <c r="L212" s="147"/>
      <c r="M212" s="147"/>
    </row>
    <row r="213" spans="1:13" ht="12.75" customHeight="1" x14ac:dyDescent="0.2">
      <c r="A213" s="229"/>
      <c r="B213" s="228"/>
      <c r="C213" s="228"/>
      <c r="D213" s="227"/>
      <c r="E213" s="226"/>
      <c r="F213" s="223" t="s">
        <v>311</v>
      </c>
      <c r="G213" s="225"/>
      <c r="H213" s="224"/>
      <c r="I213" s="223" t="s">
        <v>286</v>
      </c>
      <c r="J213" s="225"/>
      <c r="K213" s="224"/>
      <c r="L213" s="223" t="s">
        <v>287</v>
      </c>
      <c r="M213" s="222"/>
    </row>
    <row r="214" spans="1:13" ht="15.75" customHeight="1" x14ac:dyDescent="0.25">
      <c r="A214" s="221" t="s">
        <v>312</v>
      </c>
      <c r="B214" s="220"/>
      <c r="C214" s="220"/>
      <c r="D214" s="219"/>
      <c r="E214" s="218"/>
      <c r="F214" s="215">
        <v>62.85</v>
      </c>
      <c r="G214" s="217"/>
      <c r="I214" s="215">
        <v>14.95</v>
      </c>
      <c r="J214" s="216"/>
      <c r="K214" s="147"/>
      <c r="L214" s="215">
        <v>29.52</v>
      </c>
      <c r="M214" s="214"/>
    </row>
    <row r="215" spans="1:13" ht="9" customHeight="1" x14ac:dyDescent="0.2">
      <c r="A215" s="213"/>
      <c r="B215" s="212"/>
      <c r="C215" s="212"/>
      <c r="D215" s="211"/>
      <c r="E215" s="211"/>
      <c r="F215" s="210"/>
      <c r="G215" s="210"/>
      <c r="H215" s="210"/>
      <c r="I215" s="210"/>
      <c r="J215" s="210"/>
      <c r="K215" s="210"/>
      <c r="L215" s="210"/>
      <c r="M215" s="141"/>
    </row>
    <row r="216" spans="1:13" ht="172.35" customHeight="1" x14ac:dyDescent="0.2"/>
    <row r="217" spans="1:13" ht="14.25" customHeight="1" x14ac:dyDescent="0.25">
      <c r="A217" s="323"/>
      <c r="B217" s="359" t="s">
        <v>147</v>
      </c>
      <c r="C217" s="359"/>
      <c r="D217" s="359"/>
      <c r="E217" s="359"/>
      <c r="F217" s="359"/>
      <c r="G217" s="359"/>
      <c r="H217" s="359"/>
      <c r="I217" s="359"/>
      <c r="J217" s="359"/>
      <c r="K217" s="359"/>
    </row>
    <row r="218" spans="1:13" ht="14.1" customHeight="1" x14ac:dyDescent="0.2">
      <c r="A218" s="62"/>
      <c r="B218" s="62" t="s">
        <v>150</v>
      </c>
      <c r="C218" s="185"/>
      <c r="D218" s="185"/>
      <c r="E218" s="185"/>
      <c r="F218" s="185"/>
      <c r="G218" s="185"/>
      <c r="H218" s="185"/>
      <c r="I218" s="185"/>
      <c r="J218" s="185"/>
      <c r="K218" s="251"/>
      <c r="L218" s="223" t="s">
        <v>248</v>
      </c>
      <c r="M218" s="222"/>
    </row>
    <row r="219" spans="1:13" ht="12.75" customHeight="1" x14ac:dyDescent="0.2">
      <c r="A219" s="63"/>
      <c r="B219" s="48"/>
      <c r="L219" s="322" t="s">
        <v>249</v>
      </c>
      <c r="M219" s="235"/>
    </row>
    <row r="220" spans="1:13" ht="13.5" customHeight="1" x14ac:dyDescent="0.2">
      <c r="A220" s="184" t="s">
        <v>250</v>
      </c>
      <c r="B220" s="321"/>
      <c r="C220" s="185"/>
      <c r="D220" s="185"/>
      <c r="E220" s="185"/>
      <c r="F220" s="185"/>
      <c r="G220" s="185"/>
      <c r="H220" s="185"/>
    </row>
    <row r="221" spans="1:13" ht="14.25" customHeight="1" x14ac:dyDescent="0.2">
      <c r="A221" s="257"/>
      <c r="B221" s="320" t="s">
        <v>251</v>
      </c>
      <c r="C221" s="261" t="s">
        <v>231</v>
      </c>
      <c r="D221" s="224"/>
      <c r="E221" s="224"/>
      <c r="F221" s="263"/>
      <c r="G221" s="263"/>
      <c r="H221" s="224"/>
      <c r="I221" s="318" t="s">
        <v>252</v>
      </c>
      <c r="J221" s="319">
        <v>5</v>
      </c>
      <c r="K221" s="318"/>
      <c r="L221" s="224"/>
      <c r="M221" s="317"/>
    </row>
    <row r="222" spans="1:13" ht="11.25" customHeight="1" thickBot="1" x14ac:dyDescent="0.25">
      <c r="A222" s="257"/>
      <c r="B222" s="246"/>
      <c r="C222" s="360" t="s">
        <v>97</v>
      </c>
      <c r="D222" s="360"/>
      <c r="E222" s="360"/>
      <c r="F222" s="360"/>
      <c r="G222" s="316"/>
      <c r="I222" s="245" t="s">
        <v>253</v>
      </c>
      <c r="J222" s="245"/>
      <c r="K222" s="259"/>
      <c r="L222" s="237"/>
      <c r="M222" s="235"/>
    </row>
    <row r="223" spans="1:13" ht="12.75" customHeight="1" thickTop="1" x14ac:dyDescent="0.2">
      <c r="A223" s="64" t="s">
        <v>155</v>
      </c>
      <c r="B223" s="315"/>
      <c r="C223" s="313"/>
      <c r="D223" s="314"/>
      <c r="E223" s="314"/>
      <c r="F223" s="313"/>
      <c r="G223" s="312"/>
      <c r="I223" s="257" t="s">
        <v>151</v>
      </c>
      <c r="J223" s="245"/>
      <c r="K223" s="259" t="s">
        <v>152</v>
      </c>
      <c r="L223" s="237"/>
      <c r="M223" s="235"/>
    </row>
    <row r="224" spans="1:13" ht="12.75" customHeight="1" x14ac:dyDescent="0.2">
      <c r="A224" s="65" t="s">
        <v>504</v>
      </c>
      <c r="B224" s="311"/>
      <c r="C224" s="309"/>
      <c r="D224" s="310"/>
      <c r="E224" s="310"/>
      <c r="F224" s="309"/>
      <c r="G224" s="308"/>
      <c r="H224" s="257" t="s">
        <v>818</v>
      </c>
      <c r="I224" s="257"/>
      <c r="J224" s="245"/>
      <c r="K224" s="307" t="s">
        <v>817</v>
      </c>
      <c r="L224" s="237"/>
      <c r="M224" s="235"/>
    </row>
    <row r="225" spans="1:13" ht="11.25" customHeight="1" thickBot="1" x14ac:dyDescent="0.25">
      <c r="A225" s="66" t="s">
        <v>153</v>
      </c>
      <c r="B225" s="306"/>
      <c r="C225" s="306"/>
      <c r="D225" s="306"/>
      <c r="E225" s="306"/>
      <c r="F225" s="306"/>
      <c r="G225" s="305"/>
      <c r="I225" s="257" t="s">
        <v>254</v>
      </c>
      <c r="J225" s="245"/>
      <c r="K225" s="259"/>
      <c r="L225" s="237"/>
      <c r="M225" s="235"/>
    </row>
    <row r="226" spans="1:13" ht="12.75" customHeight="1" thickTop="1" x14ac:dyDescent="0.2">
      <c r="A226" s="257"/>
      <c r="B226" s="276" t="s">
        <v>255</v>
      </c>
      <c r="C226" s="265" t="s">
        <v>153</v>
      </c>
      <c r="D226" s="210"/>
      <c r="E226" s="210"/>
      <c r="F226" s="304"/>
      <c r="G226" s="304"/>
      <c r="H226" s="265"/>
      <c r="I226" s="265"/>
      <c r="J226" s="265"/>
      <c r="K226" s="265"/>
      <c r="L226" s="210"/>
      <c r="M226" s="141"/>
    </row>
    <row r="227" spans="1:13" ht="9" customHeight="1" x14ac:dyDescent="0.2">
      <c r="A227" s="257"/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</row>
    <row r="228" spans="1:13" ht="12" customHeight="1" x14ac:dyDescent="0.2">
      <c r="A228" s="303" t="s">
        <v>256</v>
      </c>
      <c r="B228" s="263"/>
      <c r="C228" s="263"/>
      <c r="D228" s="302"/>
      <c r="E228" s="302"/>
      <c r="F228" s="302"/>
      <c r="G228" s="302"/>
      <c r="H228" s="302"/>
      <c r="I228" s="263"/>
      <c r="J228" s="263"/>
      <c r="K228" s="275"/>
      <c r="L228" s="275"/>
      <c r="M228" s="301"/>
    </row>
    <row r="229" spans="1:13" ht="15.75" customHeight="1" x14ac:dyDescent="0.2">
      <c r="A229" s="283" t="s">
        <v>257</v>
      </c>
      <c r="B229" s="261"/>
      <c r="C229" s="300">
        <v>1550.14</v>
      </c>
      <c r="D229" s="291"/>
      <c r="E229" s="287" t="s">
        <v>258</v>
      </c>
      <c r="F229" s="299"/>
      <c r="G229" s="245"/>
      <c r="H229" s="245"/>
      <c r="I229" s="288">
        <v>12</v>
      </c>
      <c r="J229" s="284"/>
      <c r="L229" s="277" t="s">
        <v>259</v>
      </c>
      <c r="M229" s="247"/>
    </row>
    <row r="230" spans="1:13" ht="12.75" customHeight="1" x14ac:dyDescent="0.2">
      <c r="A230" s="283" t="s">
        <v>260</v>
      </c>
      <c r="B230" s="273"/>
      <c r="C230" s="250">
        <v>0</v>
      </c>
      <c r="D230" s="291"/>
      <c r="E230" s="287" t="s">
        <v>261</v>
      </c>
      <c r="F230" s="289"/>
      <c r="G230" s="257"/>
      <c r="H230" s="245"/>
      <c r="I230" s="298"/>
      <c r="J230" s="297" t="s">
        <v>341</v>
      </c>
      <c r="M230" s="247"/>
    </row>
    <row r="231" spans="1:13" ht="12.75" customHeight="1" x14ac:dyDescent="0.2">
      <c r="A231" s="283" t="s">
        <v>263</v>
      </c>
      <c r="B231" s="273"/>
      <c r="C231" s="294">
        <v>1550.14</v>
      </c>
      <c r="D231" s="291"/>
      <c r="E231" s="287" t="s">
        <v>264</v>
      </c>
      <c r="F231" s="289"/>
      <c r="G231" s="245"/>
      <c r="H231" s="245"/>
      <c r="I231" s="296">
        <v>8.0299999999999996E-2</v>
      </c>
      <c r="J231" s="237"/>
      <c r="L231" s="147"/>
      <c r="M231" s="247"/>
    </row>
    <row r="232" spans="1:13" ht="12.75" customHeight="1" x14ac:dyDescent="0.2">
      <c r="A232" s="283" t="s">
        <v>265</v>
      </c>
      <c r="B232" s="295" t="s">
        <v>266</v>
      </c>
      <c r="C232" s="294">
        <v>155.01400000000001</v>
      </c>
      <c r="D232" s="291"/>
      <c r="E232" s="287" t="s">
        <v>267</v>
      </c>
      <c r="F232" s="289"/>
      <c r="G232" s="245"/>
      <c r="I232" s="243">
        <v>0.88</v>
      </c>
      <c r="J232" s="237"/>
      <c r="L232" s="277" t="s">
        <v>268</v>
      </c>
      <c r="M232" s="247"/>
    </row>
    <row r="233" spans="1:13" ht="12.75" customHeight="1" x14ac:dyDescent="0.2">
      <c r="A233" s="283" t="s">
        <v>269</v>
      </c>
      <c r="B233" s="273"/>
      <c r="C233" s="290">
        <v>10</v>
      </c>
      <c r="D233" s="273" t="s">
        <v>270</v>
      </c>
      <c r="E233" s="287" t="s">
        <v>271</v>
      </c>
      <c r="F233" s="289"/>
      <c r="G233" s="245"/>
      <c r="I233" s="293">
        <v>1</v>
      </c>
      <c r="J233" s="292"/>
      <c r="L233" s="217"/>
      <c r="M233" s="247"/>
    </row>
    <row r="234" spans="1:13" ht="11.25" customHeight="1" x14ac:dyDescent="0.2">
      <c r="A234" s="283" t="s">
        <v>272</v>
      </c>
      <c r="B234" s="291"/>
      <c r="C234" s="290">
        <v>10</v>
      </c>
      <c r="D234" s="273" t="s">
        <v>270</v>
      </c>
      <c r="E234" s="287" t="s">
        <v>273</v>
      </c>
      <c r="F234" s="289"/>
      <c r="G234" s="257"/>
      <c r="H234" s="245"/>
      <c r="I234" s="278">
        <v>2</v>
      </c>
      <c r="J234" s="284"/>
      <c r="L234" s="277" t="s">
        <v>274</v>
      </c>
      <c r="M234" s="247"/>
    </row>
    <row r="235" spans="1:13" ht="11.25" customHeight="1" x14ac:dyDescent="0.2">
      <c r="A235" s="274" t="s">
        <v>275</v>
      </c>
      <c r="B235" s="273"/>
      <c r="C235" s="288">
        <v>0.75</v>
      </c>
      <c r="D235" s="280"/>
      <c r="E235" s="287" t="s">
        <v>276</v>
      </c>
      <c r="F235" s="257"/>
      <c r="G235" s="257"/>
      <c r="H235" s="245"/>
      <c r="I235" s="286">
        <v>100</v>
      </c>
      <c r="J235" s="217"/>
      <c r="L235" s="277" t="s">
        <v>277</v>
      </c>
      <c r="M235" s="247"/>
    </row>
    <row r="236" spans="1:13" ht="11.25" customHeight="1" x14ac:dyDescent="0.2">
      <c r="A236" s="283" t="s">
        <v>278</v>
      </c>
      <c r="B236" s="273"/>
      <c r="C236" s="285">
        <v>6000</v>
      </c>
      <c r="D236" s="273" t="s">
        <v>277</v>
      </c>
      <c r="E236" s="279" t="s">
        <v>279</v>
      </c>
      <c r="F236" s="257"/>
      <c r="G236" s="257"/>
      <c r="H236" s="245"/>
      <c r="I236" s="278">
        <v>2.3E-3</v>
      </c>
      <c r="J236" s="284"/>
      <c r="L236" s="147"/>
      <c r="M236" s="247"/>
    </row>
    <row r="237" spans="1:13" ht="12.75" customHeight="1" x14ac:dyDescent="0.2">
      <c r="A237" s="283" t="s">
        <v>280</v>
      </c>
      <c r="B237" s="273"/>
      <c r="C237" s="282">
        <v>2000</v>
      </c>
      <c r="D237" s="273" t="s">
        <v>277</v>
      </c>
      <c r="E237" s="279" t="s">
        <v>281</v>
      </c>
      <c r="F237" s="257"/>
      <c r="G237" s="257"/>
      <c r="H237" s="245"/>
      <c r="I237" s="243">
        <v>3.6</v>
      </c>
      <c r="J237" s="237"/>
      <c r="L237" s="277" t="s">
        <v>268</v>
      </c>
      <c r="M237" s="247"/>
    </row>
    <row r="238" spans="1:13" ht="12.75" customHeight="1" x14ac:dyDescent="0.2">
      <c r="A238" s="281" t="s">
        <v>282</v>
      </c>
      <c r="B238" s="280"/>
      <c r="C238" s="245"/>
      <c r="D238" s="280"/>
      <c r="E238" s="279" t="s">
        <v>283</v>
      </c>
      <c r="F238" s="257"/>
      <c r="G238" s="257"/>
      <c r="H238" s="245"/>
      <c r="I238" s="278">
        <v>0</v>
      </c>
      <c r="J238" s="237"/>
      <c r="L238" s="277" t="s">
        <v>277</v>
      </c>
      <c r="M238" s="247"/>
    </row>
    <row r="239" spans="1:13" ht="3" customHeight="1" x14ac:dyDescent="0.2">
      <c r="A239" s="276"/>
      <c r="B239" s="259"/>
      <c r="C239" s="265"/>
      <c r="D239" s="259"/>
      <c r="E239" s="259"/>
      <c r="F239" s="265"/>
      <c r="G239" s="265"/>
      <c r="H239" s="265"/>
      <c r="I239" s="265"/>
      <c r="J239" s="265"/>
      <c r="M239" s="141"/>
    </row>
    <row r="240" spans="1:13" ht="6" customHeight="1" x14ac:dyDescent="0.2">
      <c r="H240" s="275"/>
      <c r="I240" s="224"/>
      <c r="J240" s="224"/>
      <c r="K240" s="275"/>
      <c r="L240" s="224"/>
      <c r="M240" s="147"/>
    </row>
    <row r="241" spans="1:13" ht="12.75" customHeight="1" x14ac:dyDescent="0.2">
      <c r="A241" s="264" t="s">
        <v>284</v>
      </c>
      <c r="B241" s="263"/>
      <c r="C241" s="263"/>
      <c r="D241" s="263"/>
      <c r="E241" s="263"/>
      <c r="F241" s="223" t="s">
        <v>285</v>
      </c>
      <c r="G241" s="263"/>
      <c r="I241" s="223" t="s">
        <v>286</v>
      </c>
      <c r="J241" s="225"/>
      <c r="L241" s="223" t="s">
        <v>287</v>
      </c>
      <c r="M241" s="222"/>
    </row>
    <row r="242" spans="1:13" ht="12.75" customHeight="1" x14ac:dyDescent="0.2">
      <c r="A242" s="274" t="s">
        <v>288</v>
      </c>
      <c r="B242" s="245" t="s">
        <v>289</v>
      </c>
      <c r="C242" s="273" t="s">
        <v>342</v>
      </c>
      <c r="D242" s="265"/>
      <c r="F242" s="244">
        <v>0.23</v>
      </c>
      <c r="G242" s="259"/>
      <c r="I242" s="271">
        <v>0.184</v>
      </c>
      <c r="J242" s="237"/>
      <c r="L242" s="243">
        <v>0.184</v>
      </c>
      <c r="M242" s="235"/>
    </row>
    <row r="243" spans="1:13" ht="12.75" customHeight="1" x14ac:dyDescent="0.2">
      <c r="A243" s="270" t="s">
        <v>290</v>
      </c>
      <c r="B243" s="273" t="s">
        <v>291</v>
      </c>
      <c r="C243" s="272" t="s">
        <v>343</v>
      </c>
      <c r="D243" s="210"/>
      <c r="F243" s="244">
        <v>0.04</v>
      </c>
      <c r="G243" s="259"/>
      <c r="I243" s="269">
        <v>0.04</v>
      </c>
      <c r="J243" s="237"/>
      <c r="L243" s="244">
        <v>0.04</v>
      </c>
      <c r="M243" s="235"/>
    </row>
    <row r="244" spans="1:13" ht="12.75" customHeight="1" x14ac:dyDescent="0.2">
      <c r="A244" s="270" t="s">
        <v>292</v>
      </c>
      <c r="B244" s="245" t="s">
        <v>293</v>
      </c>
      <c r="C244" s="273" t="s">
        <v>343</v>
      </c>
      <c r="D244" s="210"/>
      <c r="F244" s="244">
        <v>0.04</v>
      </c>
      <c r="G244" s="259"/>
      <c r="I244" s="243">
        <v>0.04</v>
      </c>
      <c r="J244" s="237"/>
      <c r="L244" s="269">
        <v>0.04</v>
      </c>
      <c r="M244" s="235"/>
    </row>
    <row r="245" spans="1:13" ht="12.75" customHeight="1" x14ac:dyDescent="0.2">
      <c r="A245" s="270" t="s">
        <v>294</v>
      </c>
      <c r="B245" s="257" t="s">
        <v>295</v>
      </c>
      <c r="C245" s="272" t="s">
        <v>344</v>
      </c>
      <c r="D245" s="265"/>
      <c r="E245" s="245"/>
      <c r="F245" s="244">
        <v>0.17</v>
      </c>
      <c r="G245" s="237"/>
      <c r="I245" s="271">
        <v>0.13600000000000001</v>
      </c>
      <c r="J245" s="237"/>
      <c r="L245" s="244">
        <v>0.17</v>
      </c>
      <c r="M245" s="235"/>
    </row>
    <row r="246" spans="1:13" ht="9" customHeight="1" x14ac:dyDescent="0.2">
      <c r="A246" s="270" t="s">
        <v>165</v>
      </c>
      <c r="B246" s="257"/>
      <c r="C246" s="257"/>
      <c r="D246" s="257"/>
      <c r="E246" s="245"/>
      <c r="F246" s="244">
        <v>0.48</v>
      </c>
      <c r="G246" s="259"/>
      <c r="I246" s="269">
        <v>0.4</v>
      </c>
      <c r="J246" s="237"/>
      <c r="L246" s="269">
        <v>0.43</v>
      </c>
      <c r="M246" s="235"/>
    </row>
    <row r="247" spans="1:13" ht="0.75" customHeight="1" x14ac:dyDescent="0.2">
      <c r="A247" s="268"/>
      <c r="B247" s="265"/>
      <c r="C247" s="265"/>
      <c r="D247" s="265"/>
      <c r="E247" s="267"/>
      <c r="F247" s="266"/>
      <c r="G247" s="265"/>
      <c r="H247" s="265"/>
      <c r="I247" s="265"/>
      <c r="J247" s="265"/>
      <c r="K247" s="265"/>
      <c r="L247" s="210"/>
      <c r="M247" s="141"/>
    </row>
    <row r="248" spans="1:13" ht="12" customHeight="1" x14ac:dyDescent="0.2">
      <c r="A248" s="264" t="s">
        <v>296</v>
      </c>
      <c r="B248" s="263"/>
      <c r="C248" s="263"/>
      <c r="D248" s="263"/>
      <c r="E248" s="263"/>
      <c r="F248" s="262" t="s">
        <v>297</v>
      </c>
      <c r="G248" s="261"/>
      <c r="H248" s="224"/>
      <c r="I248" s="223" t="s">
        <v>286</v>
      </c>
      <c r="J248" s="225"/>
      <c r="K248" s="224"/>
      <c r="L248" s="223" t="s">
        <v>287</v>
      </c>
      <c r="M248" s="222"/>
    </row>
    <row r="249" spans="1:13" ht="13.5" customHeight="1" x14ac:dyDescent="0.2">
      <c r="A249" s="246" t="s">
        <v>298</v>
      </c>
      <c r="B249" s="257" t="s">
        <v>299</v>
      </c>
      <c r="C249" s="256" t="s">
        <v>345</v>
      </c>
      <c r="D249" s="255"/>
      <c r="F249" s="244">
        <v>0.85</v>
      </c>
      <c r="G249" s="237"/>
      <c r="I249" s="243">
        <v>0</v>
      </c>
      <c r="J249" s="237"/>
      <c r="L249" s="243">
        <v>0.255</v>
      </c>
      <c r="M249" s="235"/>
    </row>
    <row r="250" spans="1:13" ht="0.2" customHeight="1" x14ac:dyDescent="0.2"/>
    <row r="251" spans="1:13" ht="11.25" customHeight="1" x14ac:dyDescent="0.2">
      <c r="A251" s="246" t="s">
        <v>300</v>
      </c>
      <c r="B251" s="257" t="s">
        <v>301</v>
      </c>
      <c r="C251" s="256" t="s">
        <v>346</v>
      </c>
      <c r="D251" s="255"/>
      <c r="F251" s="244">
        <v>0.17</v>
      </c>
      <c r="G251" s="237"/>
      <c r="I251" s="243">
        <v>0</v>
      </c>
      <c r="J251" s="237"/>
      <c r="L251" s="243">
        <v>5.0999999999999997E-2</v>
      </c>
      <c r="M251" s="235"/>
    </row>
    <row r="252" spans="1:13" ht="409.6" hidden="1" customHeight="1" x14ac:dyDescent="0.2"/>
    <row r="253" spans="1:13" ht="12.75" customHeight="1" x14ac:dyDescent="0.2">
      <c r="A253" s="246" t="s">
        <v>302</v>
      </c>
      <c r="B253" s="245" t="s">
        <v>303</v>
      </c>
      <c r="C253" s="254" t="s">
        <v>318</v>
      </c>
      <c r="D253" s="210"/>
      <c r="F253" s="244">
        <v>0</v>
      </c>
      <c r="G253" s="237"/>
      <c r="I253" s="243">
        <v>0</v>
      </c>
      <c r="J253" s="237"/>
      <c r="L253" s="243">
        <v>0</v>
      </c>
      <c r="M253" s="235"/>
    </row>
    <row r="254" spans="1:13" ht="409.6" hidden="1" customHeight="1" x14ac:dyDescent="0.2"/>
    <row r="255" spans="1:13" ht="12.75" customHeight="1" x14ac:dyDescent="0.2">
      <c r="A255" s="246" t="s">
        <v>305</v>
      </c>
      <c r="C255" s="256" t="s">
        <v>306</v>
      </c>
      <c r="D255" s="260"/>
      <c r="F255" s="244">
        <v>0</v>
      </c>
      <c r="G255" s="259"/>
      <c r="I255" s="258">
        <v>0</v>
      </c>
      <c r="J255" s="237"/>
      <c r="L255" s="243">
        <v>0</v>
      </c>
      <c r="M255" s="235"/>
    </row>
    <row r="256" spans="1:13" ht="409.6" hidden="1" customHeight="1" x14ac:dyDescent="0.2"/>
    <row r="257" spans="1:13" ht="12.75" customHeight="1" x14ac:dyDescent="0.2">
      <c r="A257" s="242" t="s">
        <v>165</v>
      </c>
      <c r="B257" s="241"/>
      <c r="C257" s="240"/>
      <c r="D257" s="240"/>
      <c r="E257" s="239"/>
      <c r="F257" s="238">
        <v>1.02</v>
      </c>
      <c r="G257" s="237"/>
      <c r="I257" s="236">
        <v>0</v>
      </c>
      <c r="J257" s="237"/>
      <c r="L257" s="236">
        <v>0.30599999999999999</v>
      </c>
      <c r="M257" s="235"/>
    </row>
    <row r="258" spans="1:13" ht="10.5" customHeight="1" x14ac:dyDescent="0.2">
      <c r="A258" s="234"/>
      <c r="B258" s="233"/>
      <c r="C258" s="233"/>
      <c r="D258" s="233"/>
      <c r="E258" s="232"/>
      <c r="F258" s="210"/>
      <c r="G258" s="210"/>
      <c r="H258" s="210"/>
      <c r="I258" s="210"/>
      <c r="J258" s="210"/>
      <c r="K258" s="210"/>
      <c r="L258" s="210"/>
      <c r="M258" s="141"/>
    </row>
    <row r="259" spans="1:13" ht="12.75" customHeight="1" x14ac:dyDescent="0.2">
      <c r="A259" s="253" t="s">
        <v>307</v>
      </c>
      <c r="B259" s="224"/>
      <c r="C259" s="224"/>
      <c r="D259" s="224"/>
      <c r="E259" s="224"/>
      <c r="F259" s="223" t="s">
        <v>308</v>
      </c>
      <c r="G259" s="225"/>
      <c r="I259" s="223" t="s">
        <v>286</v>
      </c>
      <c r="J259" s="185"/>
      <c r="K259" s="252"/>
      <c r="L259" s="223" t="s">
        <v>287</v>
      </c>
      <c r="M259" s="251"/>
    </row>
    <row r="260" spans="1:13" ht="409.6" hidden="1" customHeight="1" x14ac:dyDescent="0.2"/>
    <row r="261" spans="1:13" ht="12.75" customHeight="1" x14ac:dyDescent="0.2">
      <c r="A261" s="246" t="s">
        <v>81</v>
      </c>
      <c r="B261" s="250">
        <v>24.26</v>
      </c>
      <c r="C261" s="245" t="s">
        <v>309</v>
      </c>
      <c r="D261" s="249" t="s">
        <v>319</v>
      </c>
      <c r="E261" s="248"/>
      <c r="F261" s="248"/>
      <c r="G261" s="248"/>
      <c r="H261" s="248"/>
      <c r="K261" s="147"/>
      <c r="L261" s="147"/>
      <c r="M261" s="247"/>
    </row>
    <row r="262" spans="1:13" ht="12.75" customHeight="1" x14ac:dyDescent="0.2">
      <c r="A262" s="246" t="s">
        <v>82</v>
      </c>
      <c r="B262" s="245"/>
      <c r="C262" s="245"/>
      <c r="D262" s="245"/>
      <c r="E262" s="245"/>
      <c r="F262" s="244">
        <v>3.03</v>
      </c>
      <c r="G262" s="237"/>
      <c r="I262" s="243">
        <v>3.03</v>
      </c>
      <c r="J262" s="237"/>
      <c r="K262" s="185"/>
      <c r="L262" s="243">
        <v>3.03</v>
      </c>
      <c r="M262" s="235"/>
    </row>
    <row r="263" spans="1:13" ht="409.6" hidden="1" customHeight="1" x14ac:dyDescent="0.2"/>
    <row r="264" spans="1:13" ht="12.75" customHeight="1" x14ac:dyDescent="0.2">
      <c r="A264" s="242" t="s">
        <v>165</v>
      </c>
      <c r="B264" s="241"/>
      <c r="C264" s="240"/>
      <c r="D264" s="240"/>
      <c r="E264" s="239"/>
      <c r="F264" s="238">
        <v>3.03</v>
      </c>
      <c r="G264" s="237"/>
      <c r="I264" s="236">
        <v>3.03</v>
      </c>
      <c r="J264" s="237"/>
      <c r="L264" s="236">
        <v>3.03</v>
      </c>
      <c r="M264" s="235"/>
    </row>
    <row r="265" spans="1:13" ht="10.5" customHeight="1" x14ac:dyDescent="0.2">
      <c r="A265" s="234"/>
      <c r="B265" s="233"/>
      <c r="C265" s="233"/>
      <c r="D265" s="233"/>
      <c r="E265" s="232"/>
      <c r="F265" s="210"/>
      <c r="G265" s="210"/>
      <c r="H265" s="210"/>
      <c r="I265" s="210"/>
      <c r="J265" s="210"/>
      <c r="K265" s="210"/>
      <c r="L265" s="210"/>
      <c r="M265" s="141"/>
    </row>
    <row r="266" spans="1:13" ht="10.5" customHeight="1" x14ac:dyDescent="0.2">
      <c r="A266" s="220"/>
      <c r="B266" s="220"/>
      <c r="C266" s="220"/>
      <c r="D266" s="219"/>
      <c r="E266" s="231"/>
      <c r="F266" s="230"/>
      <c r="G266" s="147"/>
      <c r="H266" s="147"/>
      <c r="I266" s="147"/>
      <c r="J266" s="147"/>
      <c r="K266" s="147"/>
      <c r="L266" s="147"/>
      <c r="M266" s="147"/>
    </row>
    <row r="267" spans="1:13" ht="12.75" customHeight="1" x14ac:dyDescent="0.2">
      <c r="A267" s="229"/>
      <c r="B267" s="228"/>
      <c r="C267" s="228"/>
      <c r="D267" s="227"/>
      <c r="E267" s="226"/>
      <c r="F267" s="223" t="s">
        <v>311</v>
      </c>
      <c r="G267" s="225"/>
      <c r="H267" s="224"/>
      <c r="I267" s="223" t="s">
        <v>286</v>
      </c>
      <c r="J267" s="225"/>
      <c r="K267" s="224"/>
      <c r="L267" s="223" t="s">
        <v>287</v>
      </c>
      <c r="M267" s="222"/>
    </row>
    <row r="268" spans="1:13" ht="15.75" customHeight="1" x14ac:dyDescent="0.25">
      <c r="A268" s="221" t="s">
        <v>312</v>
      </c>
      <c r="B268" s="220"/>
      <c r="C268" s="220"/>
      <c r="D268" s="219"/>
      <c r="E268" s="218"/>
      <c r="F268" s="215">
        <v>4.53</v>
      </c>
      <c r="G268" s="217"/>
      <c r="I268" s="215">
        <v>3.43</v>
      </c>
      <c r="J268" s="216"/>
      <c r="K268" s="147"/>
      <c r="L268" s="215">
        <v>3.77</v>
      </c>
      <c r="M268" s="214"/>
    </row>
    <row r="269" spans="1:13" ht="9" customHeight="1" x14ac:dyDescent="0.2">
      <c r="A269" s="213"/>
      <c r="B269" s="212"/>
      <c r="C269" s="212"/>
      <c r="D269" s="211"/>
      <c r="E269" s="211"/>
      <c r="F269" s="210"/>
      <c r="G269" s="210"/>
      <c r="H269" s="210"/>
      <c r="I269" s="210"/>
      <c r="J269" s="210"/>
      <c r="K269" s="210"/>
      <c r="L269" s="210"/>
      <c r="M269" s="141"/>
    </row>
    <row r="270" spans="1:13" ht="172.35" customHeight="1" x14ac:dyDescent="0.2"/>
    <row r="271" spans="1:13" ht="14.25" customHeight="1" x14ac:dyDescent="0.25">
      <c r="A271" s="323"/>
      <c r="B271" s="359" t="s">
        <v>147</v>
      </c>
      <c r="C271" s="359"/>
      <c r="D271" s="359"/>
      <c r="E271" s="359"/>
      <c r="F271" s="359"/>
      <c r="G271" s="359"/>
      <c r="H271" s="359"/>
      <c r="I271" s="359"/>
      <c r="J271" s="359"/>
      <c r="K271" s="359"/>
    </row>
    <row r="272" spans="1:13" ht="14.1" customHeight="1" x14ac:dyDescent="0.2">
      <c r="A272" s="62"/>
      <c r="B272" s="62" t="s">
        <v>150</v>
      </c>
      <c r="C272" s="185"/>
      <c r="D272" s="185"/>
      <c r="E272" s="185"/>
      <c r="F272" s="185"/>
      <c r="G272" s="185"/>
      <c r="H272" s="185"/>
      <c r="I272" s="185"/>
      <c r="J272" s="185"/>
      <c r="K272" s="251"/>
      <c r="L272" s="223" t="s">
        <v>248</v>
      </c>
      <c r="M272" s="222"/>
    </row>
    <row r="273" spans="1:13" ht="12.75" customHeight="1" x14ac:dyDescent="0.2">
      <c r="A273" s="63"/>
      <c r="B273" s="48"/>
      <c r="L273" s="322" t="s">
        <v>249</v>
      </c>
      <c r="M273" s="235"/>
    </row>
    <row r="274" spans="1:13" ht="13.5" customHeight="1" x14ac:dyDescent="0.2">
      <c r="A274" s="184" t="s">
        <v>250</v>
      </c>
      <c r="B274" s="321"/>
      <c r="C274" s="185"/>
      <c r="D274" s="185"/>
      <c r="E274" s="185"/>
      <c r="F274" s="185"/>
      <c r="G274" s="185"/>
      <c r="H274" s="185"/>
    </row>
    <row r="275" spans="1:13" ht="14.25" customHeight="1" x14ac:dyDescent="0.2">
      <c r="A275" s="257"/>
      <c r="B275" s="320" t="s">
        <v>251</v>
      </c>
      <c r="C275" s="261" t="s">
        <v>234</v>
      </c>
      <c r="D275" s="224"/>
      <c r="E275" s="224"/>
      <c r="F275" s="263"/>
      <c r="G275" s="263"/>
      <c r="H275" s="224"/>
      <c r="I275" s="318" t="s">
        <v>252</v>
      </c>
      <c r="J275" s="319">
        <v>6</v>
      </c>
      <c r="K275" s="318"/>
      <c r="L275" s="224"/>
      <c r="M275" s="317"/>
    </row>
    <row r="276" spans="1:13" ht="11.25" customHeight="1" thickBot="1" x14ac:dyDescent="0.25">
      <c r="A276" s="257"/>
      <c r="B276" s="246"/>
      <c r="C276" s="360" t="s">
        <v>788</v>
      </c>
      <c r="D276" s="360"/>
      <c r="E276" s="360"/>
      <c r="F276" s="360"/>
      <c r="G276" s="316"/>
      <c r="I276" s="245" t="s">
        <v>253</v>
      </c>
      <c r="J276" s="245"/>
      <c r="K276" s="259"/>
      <c r="L276" s="237"/>
      <c r="M276" s="235"/>
    </row>
    <row r="277" spans="1:13" ht="12.75" customHeight="1" thickTop="1" x14ac:dyDescent="0.2">
      <c r="A277" s="64" t="s">
        <v>155</v>
      </c>
      <c r="B277" s="315"/>
      <c r="C277" s="313"/>
      <c r="D277" s="314"/>
      <c r="E277" s="314"/>
      <c r="F277" s="313"/>
      <c r="G277" s="312"/>
      <c r="I277" s="257" t="s">
        <v>151</v>
      </c>
      <c r="J277" s="245"/>
      <c r="K277" s="259" t="s">
        <v>152</v>
      </c>
      <c r="L277" s="237"/>
      <c r="M277" s="235"/>
    </row>
    <row r="278" spans="1:13" ht="12.75" customHeight="1" x14ac:dyDescent="0.2">
      <c r="A278" s="65" t="s">
        <v>504</v>
      </c>
      <c r="B278" s="311"/>
      <c r="C278" s="309"/>
      <c r="D278" s="310"/>
      <c r="E278" s="310"/>
      <c r="F278" s="309"/>
      <c r="G278" s="308"/>
      <c r="H278" s="257" t="s">
        <v>818</v>
      </c>
      <c r="I278" s="257"/>
      <c r="J278" s="245"/>
      <c r="K278" s="307" t="s">
        <v>817</v>
      </c>
      <c r="L278" s="237"/>
      <c r="M278" s="235"/>
    </row>
    <row r="279" spans="1:13" ht="11.25" customHeight="1" thickBot="1" x14ac:dyDescent="0.25">
      <c r="A279" s="66" t="s">
        <v>153</v>
      </c>
      <c r="B279" s="306"/>
      <c r="C279" s="306"/>
      <c r="D279" s="306"/>
      <c r="E279" s="306"/>
      <c r="F279" s="306"/>
      <c r="G279" s="305"/>
      <c r="I279" s="257" t="s">
        <v>254</v>
      </c>
      <c r="J279" s="245"/>
      <c r="K279" s="259"/>
      <c r="L279" s="237"/>
      <c r="M279" s="235"/>
    </row>
    <row r="280" spans="1:13" ht="12.75" customHeight="1" thickTop="1" x14ac:dyDescent="0.2">
      <c r="A280" s="257"/>
      <c r="B280" s="276" t="s">
        <v>255</v>
      </c>
      <c r="C280" s="265" t="s">
        <v>153</v>
      </c>
      <c r="D280" s="210"/>
      <c r="E280" s="210"/>
      <c r="F280" s="304"/>
      <c r="G280" s="304"/>
      <c r="H280" s="265"/>
      <c r="I280" s="265"/>
      <c r="J280" s="265"/>
      <c r="K280" s="265"/>
      <c r="L280" s="210"/>
      <c r="M280" s="141"/>
    </row>
    <row r="281" spans="1:13" ht="9" customHeight="1" x14ac:dyDescent="0.2">
      <c r="A281" s="257"/>
      <c r="B281" s="245"/>
      <c r="C281" s="245"/>
      <c r="D281" s="245"/>
      <c r="E281" s="245"/>
      <c r="F281" s="245"/>
      <c r="G281" s="245"/>
      <c r="H281" s="245"/>
      <c r="I281" s="245"/>
      <c r="J281" s="245"/>
      <c r="K281" s="245"/>
    </row>
    <row r="282" spans="1:13" ht="12" customHeight="1" x14ac:dyDescent="0.2">
      <c r="A282" s="303" t="s">
        <v>256</v>
      </c>
      <c r="B282" s="263"/>
      <c r="C282" s="263"/>
      <c r="D282" s="302"/>
      <c r="E282" s="302"/>
      <c r="F282" s="302"/>
      <c r="G282" s="302"/>
      <c r="H282" s="302"/>
      <c r="I282" s="263"/>
      <c r="J282" s="263"/>
      <c r="K282" s="275"/>
      <c r="L282" s="275"/>
      <c r="M282" s="301"/>
    </row>
    <row r="283" spans="1:13" ht="15.75" customHeight="1" x14ac:dyDescent="0.2">
      <c r="A283" s="283" t="s">
        <v>257</v>
      </c>
      <c r="B283" s="261"/>
      <c r="C283" s="300">
        <v>1707.78</v>
      </c>
      <c r="D283" s="291"/>
      <c r="E283" s="287" t="s">
        <v>258</v>
      </c>
      <c r="F283" s="299"/>
      <c r="G283" s="245"/>
      <c r="H283" s="245"/>
      <c r="I283" s="288">
        <v>12</v>
      </c>
      <c r="J283" s="284"/>
      <c r="L283" s="277" t="s">
        <v>259</v>
      </c>
      <c r="M283" s="247"/>
    </row>
    <row r="284" spans="1:13" ht="12.75" customHeight="1" x14ac:dyDescent="0.2">
      <c r="A284" s="283" t="s">
        <v>260</v>
      </c>
      <c r="B284" s="273"/>
      <c r="C284" s="250">
        <v>0</v>
      </c>
      <c r="D284" s="291"/>
      <c r="E284" s="287" t="s">
        <v>261</v>
      </c>
      <c r="F284" s="289"/>
      <c r="G284" s="257"/>
      <c r="H284" s="245"/>
      <c r="I284" s="298"/>
      <c r="J284" s="297" t="s">
        <v>341</v>
      </c>
      <c r="M284" s="247"/>
    </row>
    <row r="285" spans="1:13" ht="12.75" customHeight="1" x14ac:dyDescent="0.2">
      <c r="A285" s="283" t="s">
        <v>263</v>
      </c>
      <c r="B285" s="273"/>
      <c r="C285" s="294">
        <v>1707.78</v>
      </c>
      <c r="D285" s="291"/>
      <c r="E285" s="287" t="s">
        <v>264</v>
      </c>
      <c r="F285" s="289"/>
      <c r="G285" s="245"/>
      <c r="H285" s="245"/>
      <c r="I285" s="296">
        <v>8.0299999999999996E-2</v>
      </c>
      <c r="J285" s="237"/>
      <c r="L285" s="147"/>
      <c r="M285" s="247"/>
    </row>
    <row r="286" spans="1:13" ht="12.75" customHeight="1" x14ac:dyDescent="0.2">
      <c r="A286" s="283" t="s">
        <v>265</v>
      </c>
      <c r="B286" s="295" t="s">
        <v>266</v>
      </c>
      <c r="C286" s="294">
        <v>170.77799999999999</v>
      </c>
      <c r="D286" s="291"/>
      <c r="E286" s="287" t="s">
        <v>267</v>
      </c>
      <c r="F286" s="289"/>
      <c r="G286" s="245"/>
      <c r="I286" s="243">
        <v>0.88</v>
      </c>
      <c r="J286" s="237"/>
      <c r="L286" s="277" t="s">
        <v>268</v>
      </c>
      <c r="M286" s="247"/>
    </row>
    <row r="287" spans="1:13" ht="12.75" customHeight="1" x14ac:dyDescent="0.2">
      <c r="A287" s="283" t="s">
        <v>269</v>
      </c>
      <c r="B287" s="273"/>
      <c r="C287" s="290">
        <v>10</v>
      </c>
      <c r="D287" s="273" t="s">
        <v>270</v>
      </c>
      <c r="E287" s="287" t="s">
        <v>271</v>
      </c>
      <c r="F287" s="289"/>
      <c r="G287" s="245"/>
      <c r="I287" s="293">
        <v>1</v>
      </c>
      <c r="J287" s="292"/>
      <c r="L287" s="217"/>
      <c r="M287" s="247"/>
    </row>
    <row r="288" spans="1:13" ht="11.25" customHeight="1" x14ac:dyDescent="0.2">
      <c r="A288" s="283" t="s">
        <v>272</v>
      </c>
      <c r="B288" s="291"/>
      <c r="C288" s="290">
        <v>10</v>
      </c>
      <c r="D288" s="273" t="s">
        <v>270</v>
      </c>
      <c r="E288" s="287" t="s">
        <v>273</v>
      </c>
      <c r="F288" s="289"/>
      <c r="G288" s="257"/>
      <c r="H288" s="245"/>
      <c r="I288" s="278">
        <v>2</v>
      </c>
      <c r="J288" s="284"/>
      <c r="L288" s="277" t="s">
        <v>274</v>
      </c>
      <c r="M288" s="247"/>
    </row>
    <row r="289" spans="1:13" ht="11.25" customHeight="1" x14ac:dyDescent="0.2">
      <c r="A289" s="274" t="s">
        <v>275</v>
      </c>
      <c r="B289" s="273"/>
      <c r="C289" s="288">
        <v>0.75</v>
      </c>
      <c r="D289" s="280"/>
      <c r="E289" s="287" t="s">
        <v>276</v>
      </c>
      <c r="F289" s="257"/>
      <c r="G289" s="257"/>
      <c r="H289" s="245"/>
      <c r="I289" s="286">
        <v>100</v>
      </c>
      <c r="J289" s="217"/>
      <c r="L289" s="277" t="s">
        <v>277</v>
      </c>
      <c r="M289" s="247"/>
    </row>
    <row r="290" spans="1:13" ht="11.25" customHeight="1" x14ac:dyDescent="0.2">
      <c r="A290" s="283" t="s">
        <v>278</v>
      </c>
      <c r="B290" s="273"/>
      <c r="C290" s="285">
        <v>6000</v>
      </c>
      <c r="D290" s="273" t="s">
        <v>277</v>
      </c>
      <c r="E290" s="279" t="s">
        <v>279</v>
      </c>
      <c r="F290" s="257"/>
      <c r="G290" s="257"/>
      <c r="H290" s="245"/>
      <c r="I290" s="278">
        <v>2.3E-3</v>
      </c>
      <c r="J290" s="284"/>
      <c r="L290" s="147"/>
      <c r="M290" s="247"/>
    </row>
    <row r="291" spans="1:13" ht="12.75" customHeight="1" x14ac:dyDescent="0.2">
      <c r="A291" s="283" t="s">
        <v>280</v>
      </c>
      <c r="B291" s="273"/>
      <c r="C291" s="282">
        <v>2000</v>
      </c>
      <c r="D291" s="273" t="s">
        <v>277</v>
      </c>
      <c r="E291" s="279" t="s">
        <v>281</v>
      </c>
      <c r="F291" s="257"/>
      <c r="G291" s="257"/>
      <c r="H291" s="245"/>
      <c r="I291" s="243">
        <v>3.6</v>
      </c>
      <c r="J291" s="237"/>
      <c r="L291" s="277" t="s">
        <v>268</v>
      </c>
      <c r="M291" s="247"/>
    </row>
    <row r="292" spans="1:13" ht="12.75" customHeight="1" x14ac:dyDescent="0.2">
      <c r="A292" s="281" t="s">
        <v>282</v>
      </c>
      <c r="B292" s="280"/>
      <c r="C292" s="245"/>
      <c r="D292" s="280"/>
      <c r="E292" s="279" t="s">
        <v>283</v>
      </c>
      <c r="F292" s="257"/>
      <c r="G292" s="257"/>
      <c r="H292" s="245"/>
      <c r="I292" s="278">
        <v>0</v>
      </c>
      <c r="J292" s="237"/>
      <c r="L292" s="277" t="s">
        <v>277</v>
      </c>
      <c r="M292" s="247"/>
    </row>
    <row r="293" spans="1:13" ht="3" customHeight="1" x14ac:dyDescent="0.2">
      <c r="A293" s="276"/>
      <c r="B293" s="259"/>
      <c r="C293" s="265"/>
      <c r="D293" s="259"/>
      <c r="E293" s="259"/>
      <c r="F293" s="265"/>
      <c r="G293" s="265"/>
      <c r="H293" s="265"/>
      <c r="I293" s="265"/>
      <c r="J293" s="265"/>
      <c r="M293" s="141"/>
    </row>
    <row r="294" spans="1:13" ht="6" customHeight="1" x14ac:dyDescent="0.2">
      <c r="H294" s="275"/>
      <c r="I294" s="224"/>
      <c r="J294" s="224"/>
      <c r="K294" s="275"/>
      <c r="L294" s="224"/>
      <c r="M294" s="147"/>
    </row>
    <row r="295" spans="1:13" ht="12.75" customHeight="1" x14ac:dyDescent="0.2">
      <c r="A295" s="264" t="s">
        <v>284</v>
      </c>
      <c r="B295" s="263"/>
      <c r="C295" s="263"/>
      <c r="D295" s="263"/>
      <c r="E295" s="263"/>
      <c r="F295" s="223" t="s">
        <v>285</v>
      </c>
      <c r="G295" s="263"/>
      <c r="I295" s="223" t="s">
        <v>286</v>
      </c>
      <c r="J295" s="225"/>
      <c r="L295" s="223" t="s">
        <v>287</v>
      </c>
      <c r="M295" s="222"/>
    </row>
    <row r="296" spans="1:13" ht="12.75" customHeight="1" x14ac:dyDescent="0.2">
      <c r="A296" s="274" t="s">
        <v>288</v>
      </c>
      <c r="B296" s="245" t="s">
        <v>289</v>
      </c>
      <c r="C296" s="273" t="s">
        <v>347</v>
      </c>
      <c r="D296" s="265"/>
      <c r="F296" s="244">
        <v>0.26</v>
      </c>
      <c r="G296" s="259"/>
      <c r="I296" s="271">
        <v>0.20799999999999999</v>
      </c>
      <c r="J296" s="237"/>
      <c r="L296" s="243">
        <v>0.20799999999999999</v>
      </c>
      <c r="M296" s="235"/>
    </row>
    <row r="297" spans="1:13" ht="12.75" customHeight="1" x14ac:dyDescent="0.2">
      <c r="A297" s="270" t="s">
        <v>290</v>
      </c>
      <c r="B297" s="273" t="s">
        <v>291</v>
      </c>
      <c r="C297" s="272" t="s">
        <v>348</v>
      </c>
      <c r="D297" s="210"/>
      <c r="F297" s="244">
        <v>0.05</v>
      </c>
      <c r="G297" s="259"/>
      <c r="I297" s="269">
        <v>0.05</v>
      </c>
      <c r="J297" s="237"/>
      <c r="L297" s="244">
        <v>0.05</v>
      </c>
      <c r="M297" s="235"/>
    </row>
    <row r="298" spans="1:13" ht="12.75" customHeight="1" x14ac:dyDescent="0.2">
      <c r="A298" s="270" t="s">
        <v>292</v>
      </c>
      <c r="B298" s="245" t="s">
        <v>293</v>
      </c>
      <c r="C298" s="273" t="s">
        <v>348</v>
      </c>
      <c r="D298" s="210"/>
      <c r="F298" s="244">
        <v>0.05</v>
      </c>
      <c r="G298" s="259"/>
      <c r="I298" s="243">
        <v>0.05</v>
      </c>
      <c r="J298" s="237"/>
      <c r="L298" s="269">
        <v>0.05</v>
      </c>
      <c r="M298" s="235"/>
    </row>
    <row r="299" spans="1:13" ht="12.75" customHeight="1" x14ac:dyDescent="0.2">
      <c r="A299" s="270" t="s">
        <v>294</v>
      </c>
      <c r="B299" s="257" t="s">
        <v>295</v>
      </c>
      <c r="C299" s="272" t="s">
        <v>349</v>
      </c>
      <c r="D299" s="265"/>
      <c r="E299" s="245"/>
      <c r="F299" s="244">
        <v>0.2</v>
      </c>
      <c r="G299" s="237"/>
      <c r="I299" s="271">
        <v>0.16</v>
      </c>
      <c r="J299" s="237"/>
      <c r="L299" s="244">
        <v>0.2</v>
      </c>
      <c r="M299" s="235"/>
    </row>
    <row r="300" spans="1:13" ht="9" customHeight="1" x14ac:dyDescent="0.2">
      <c r="A300" s="270" t="s">
        <v>165</v>
      </c>
      <c r="B300" s="257"/>
      <c r="C300" s="257"/>
      <c r="D300" s="257"/>
      <c r="E300" s="245"/>
      <c r="F300" s="244">
        <v>0.56000000000000005</v>
      </c>
      <c r="G300" s="259"/>
      <c r="I300" s="269">
        <v>0.47</v>
      </c>
      <c r="J300" s="237"/>
      <c r="L300" s="269">
        <v>0.51</v>
      </c>
      <c r="M300" s="235"/>
    </row>
    <row r="301" spans="1:13" ht="0.75" customHeight="1" x14ac:dyDescent="0.2">
      <c r="A301" s="268"/>
      <c r="B301" s="265"/>
      <c r="C301" s="265"/>
      <c r="D301" s="265"/>
      <c r="E301" s="267"/>
      <c r="F301" s="266"/>
      <c r="G301" s="265"/>
      <c r="H301" s="265"/>
      <c r="I301" s="265"/>
      <c r="J301" s="265"/>
      <c r="K301" s="265"/>
      <c r="L301" s="210"/>
      <c r="M301" s="141"/>
    </row>
    <row r="302" spans="1:13" ht="12" customHeight="1" x14ac:dyDescent="0.2">
      <c r="A302" s="264" t="s">
        <v>296</v>
      </c>
      <c r="B302" s="263"/>
      <c r="C302" s="263"/>
      <c r="D302" s="263"/>
      <c r="E302" s="263"/>
      <c r="F302" s="262" t="s">
        <v>297</v>
      </c>
      <c r="G302" s="261"/>
      <c r="H302" s="224"/>
      <c r="I302" s="223" t="s">
        <v>286</v>
      </c>
      <c r="J302" s="225"/>
      <c r="K302" s="224"/>
      <c r="L302" s="223" t="s">
        <v>287</v>
      </c>
      <c r="M302" s="222"/>
    </row>
    <row r="303" spans="1:13" ht="13.5" customHeight="1" x14ac:dyDescent="0.2">
      <c r="A303" s="246" t="s">
        <v>298</v>
      </c>
      <c r="B303" s="257" t="s">
        <v>299</v>
      </c>
      <c r="C303" s="256" t="s">
        <v>345</v>
      </c>
      <c r="D303" s="255"/>
      <c r="F303" s="244">
        <v>0.85</v>
      </c>
      <c r="G303" s="237"/>
      <c r="I303" s="243">
        <v>0</v>
      </c>
      <c r="J303" s="237"/>
      <c r="L303" s="243">
        <v>0.255</v>
      </c>
      <c r="M303" s="235"/>
    </row>
    <row r="304" spans="1:13" ht="0.2" customHeight="1" x14ac:dyDescent="0.2"/>
    <row r="305" spans="1:13" ht="11.25" customHeight="1" x14ac:dyDescent="0.2">
      <c r="A305" s="246" t="s">
        <v>300</v>
      </c>
      <c r="B305" s="257" t="s">
        <v>301</v>
      </c>
      <c r="C305" s="256" t="s">
        <v>346</v>
      </c>
      <c r="D305" s="255"/>
      <c r="F305" s="244">
        <v>0.17</v>
      </c>
      <c r="G305" s="237"/>
      <c r="I305" s="243">
        <v>0</v>
      </c>
      <c r="J305" s="237"/>
      <c r="L305" s="243">
        <v>5.0999999999999997E-2</v>
      </c>
      <c r="M305" s="235"/>
    </row>
    <row r="306" spans="1:13" ht="409.6" hidden="1" customHeight="1" x14ac:dyDescent="0.2"/>
    <row r="307" spans="1:13" ht="12.75" customHeight="1" x14ac:dyDescent="0.2">
      <c r="A307" s="246" t="s">
        <v>302</v>
      </c>
      <c r="B307" s="245" t="s">
        <v>303</v>
      </c>
      <c r="C307" s="254" t="s">
        <v>318</v>
      </c>
      <c r="D307" s="210"/>
      <c r="F307" s="244">
        <v>0</v>
      </c>
      <c r="G307" s="237"/>
      <c r="I307" s="243">
        <v>0</v>
      </c>
      <c r="J307" s="237"/>
      <c r="L307" s="243">
        <v>0</v>
      </c>
      <c r="M307" s="235"/>
    </row>
    <row r="308" spans="1:13" ht="409.6" hidden="1" customHeight="1" x14ac:dyDescent="0.2"/>
    <row r="309" spans="1:13" ht="12.75" customHeight="1" x14ac:dyDescent="0.2">
      <c r="A309" s="246" t="s">
        <v>305</v>
      </c>
      <c r="C309" s="256" t="s">
        <v>306</v>
      </c>
      <c r="D309" s="260"/>
      <c r="F309" s="244">
        <v>0</v>
      </c>
      <c r="G309" s="259"/>
      <c r="I309" s="258">
        <v>0</v>
      </c>
      <c r="J309" s="237"/>
      <c r="L309" s="243">
        <v>0</v>
      </c>
      <c r="M309" s="235"/>
    </row>
    <row r="310" spans="1:13" ht="409.6" hidden="1" customHeight="1" x14ac:dyDescent="0.2"/>
    <row r="311" spans="1:13" ht="12.75" customHeight="1" x14ac:dyDescent="0.2">
      <c r="A311" s="242" t="s">
        <v>165</v>
      </c>
      <c r="B311" s="241"/>
      <c r="C311" s="240"/>
      <c r="D311" s="240"/>
      <c r="E311" s="239"/>
      <c r="F311" s="238">
        <v>1.02</v>
      </c>
      <c r="G311" s="237"/>
      <c r="I311" s="236">
        <v>0</v>
      </c>
      <c r="J311" s="237"/>
      <c r="L311" s="236">
        <v>0.30599999999999999</v>
      </c>
      <c r="M311" s="235"/>
    </row>
    <row r="312" spans="1:13" ht="10.5" customHeight="1" x14ac:dyDescent="0.2">
      <c r="A312" s="234"/>
      <c r="B312" s="233"/>
      <c r="C312" s="233"/>
      <c r="D312" s="233"/>
      <c r="E312" s="232"/>
      <c r="F312" s="210"/>
      <c r="G312" s="210"/>
      <c r="H312" s="210"/>
      <c r="I312" s="210"/>
      <c r="J312" s="210"/>
      <c r="K312" s="210"/>
      <c r="L312" s="210"/>
      <c r="M312" s="141"/>
    </row>
    <row r="313" spans="1:13" ht="12.75" customHeight="1" x14ac:dyDescent="0.2">
      <c r="A313" s="253" t="s">
        <v>307</v>
      </c>
      <c r="B313" s="224"/>
      <c r="C313" s="224"/>
      <c r="D313" s="224"/>
      <c r="E313" s="224"/>
      <c r="F313" s="223" t="s">
        <v>308</v>
      </c>
      <c r="G313" s="225"/>
      <c r="I313" s="223" t="s">
        <v>286</v>
      </c>
      <c r="J313" s="185"/>
      <c r="K313" s="252"/>
      <c r="L313" s="223" t="s">
        <v>287</v>
      </c>
      <c r="M313" s="251"/>
    </row>
    <row r="314" spans="1:13" ht="409.6" hidden="1" customHeight="1" x14ac:dyDescent="0.2"/>
    <row r="315" spans="1:13" ht="12.75" customHeight="1" x14ac:dyDescent="0.2">
      <c r="A315" s="246" t="s">
        <v>81</v>
      </c>
      <c r="B315" s="250">
        <v>24.26</v>
      </c>
      <c r="C315" s="245" t="s">
        <v>309</v>
      </c>
      <c r="D315" s="249" t="s">
        <v>319</v>
      </c>
      <c r="E315" s="248"/>
      <c r="F315" s="248"/>
      <c r="G315" s="248"/>
      <c r="H315" s="248"/>
      <c r="K315" s="147"/>
      <c r="L315" s="147"/>
      <c r="M315" s="247"/>
    </row>
    <row r="316" spans="1:13" ht="12.75" customHeight="1" x14ac:dyDescent="0.2">
      <c r="A316" s="246" t="s">
        <v>82</v>
      </c>
      <c r="B316" s="245"/>
      <c r="C316" s="245"/>
      <c r="D316" s="245"/>
      <c r="E316" s="245"/>
      <c r="F316" s="244">
        <v>3.03</v>
      </c>
      <c r="G316" s="237"/>
      <c r="I316" s="243">
        <v>3.03</v>
      </c>
      <c r="J316" s="237"/>
      <c r="K316" s="185"/>
      <c r="L316" s="243">
        <v>3.03</v>
      </c>
      <c r="M316" s="235"/>
    </row>
    <row r="317" spans="1:13" ht="409.6" hidden="1" customHeight="1" x14ac:dyDescent="0.2"/>
    <row r="318" spans="1:13" ht="12.75" customHeight="1" x14ac:dyDescent="0.2">
      <c r="A318" s="242" t="s">
        <v>165</v>
      </c>
      <c r="B318" s="241"/>
      <c r="C318" s="240"/>
      <c r="D318" s="240"/>
      <c r="E318" s="239"/>
      <c r="F318" s="238">
        <v>3.03</v>
      </c>
      <c r="G318" s="237"/>
      <c r="I318" s="236">
        <v>3.03</v>
      </c>
      <c r="J318" s="237"/>
      <c r="L318" s="236">
        <v>3.03</v>
      </c>
      <c r="M318" s="235"/>
    </row>
    <row r="319" spans="1:13" ht="10.5" customHeight="1" x14ac:dyDescent="0.2">
      <c r="A319" s="234"/>
      <c r="B319" s="233"/>
      <c r="C319" s="233"/>
      <c r="D319" s="233"/>
      <c r="E319" s="232"/>
      <c r="F319" s="210"/>
      <c r="G319" s="210"/>
      <c r="H319" s="210"/>
      <c r="I319" s="210"/>
      <c r="J319" s="210"/>
      <c r="K319" s="210"/>
      <c r="L319" s="210"/>
      <c r="M319" s="141"/>
    </row>
    <row r="320" spans="1:13" ht="10.5" customHeight="1" x14ac:dyDescent="0.2">
      <c r="A320" s="220"/>
      <c r="B320" s="220"/>
      <c r="C320" s="220"/>
      <c r="D320" s="219"/>
      <c r="E320" s="231"/>
      <c r="F320" s="230"/>
      <c r="G320" s="147"/>
      <c r="H320" s="147"/>
      <c r="I320" s="147"/>
      <c r="J320" s="147"/>
      <c r="K320" s="147"/>
      <c r="L320" s="147"/>
      <c r="M320" s="147"/>
    </row>
    <row r="321" spans="1:13" ht="12.75" customHeight="1" x14ac:dyDescent="0.2">
      <c r="A321" s="229"/>
      <c r="B321" s="228"/>
      <c r="C321" s="228"/>
      <c r="D321" s="227"/>
      <c r="E321" s="226"/>
      <c r="F321" s="223" t="s">
        <v>311</v>
      </c>
      <c r="G321" s="225"/>
      <c r="H321" s="224"/>
      <c r="I321" s="223" t="s">
        <v>286</v>
      </c>
      <c r="J321" s="225"/>
      <c r="K321" s="224"/>
      <c r="L321" s="223" t="s">
        <v>287</v>
      </c>
      <c r="M321" s="222"/>
    </row>
    <row r="322" spans="1:13" ht="15.75" customHeight="1" x14ac:dyDescent="0.25">
      <c r="A322" s="221" t="s">
        <v>312</v>
      </c>
      <c r="B322" s="220"/>
      <c r="C322" s="220"/>
      <c r="D322" s="219"/>
      <c r="E322" s="218"/>
      <c r="F322" s="215">
        <v>4.6100000000000003</v>
      </c>
      <c r="G322" s="217"/>
      <c r="I322" s="215">
        <v>3.5</v>
      </c>
      <c r="J322" s="216"/>
      <c r="K322" s="147"/>
      <c r="L322" s="215">
        <v>3.85</v>
      </c>
      <c r="M322" s="214"/>
    </row>
    <row r="323" spans="1:13" ht="9" customHeight="1" x14ac:dyDescent="0.2">
      <c r="A323" s="213"/>
      <c r="B323" s="212"/>
      <c r="C323" s="212"/>
      <c r="D323" s="211"/>
      <c r="E323" s="211"/>
      <c r="F323" s="210"/>
      <c r="G323" s="210"/>
      <c r="H323" s="210"/>
      <c r="I323" s="210"/>
      <c r="J323" s="210"/>
      <c r="K323" s="210"/>
      <c r="L323" s="210"/>
      <c r="M323" s="141"/>
    </row>
    <row r="324" spans="1:13" ht="172.35" customHeight="1" x14ac:dyDescent="0.2"/>
    <row r="325" spans="1:13" ht="14.25" customHeight="1" x14ac:dyDescent="0.25">
      <c r="A325" s="323"/>
      <c r="B325" s="359" t="s">
        <v>147</v>
      </c>
      <c r="C325" s="359"/>
      <c r="D325" s="359"/>
      <c r="E325" s="359"/>
      <c r="F325" s="359"/>
      <c r="G325" s="359"/>
      <c r="H325" s="359"/>
      <c r="I325" s="359"/>
      <c r="J325" s="359"/>
      <c r="K325" s="359"/>
    </row>
    <row r="326" spans="1:13" ht="14.1" customHeight="1" x14ac:dyDescent="0.2">
      <c r="A326" s="62"/>
      <c r="B326" s="62" t="s">
        <v>150</v>
      </c>
      <c r="C326" s="185"/>
      <c r="D326" s="185"/>
      <c r="E326" s="185"/>
      <c r="F326" s="185"/>
      <c r="G326" s="185"/>
      <c r="H326" s="185"/>
      <c r="I326" s="185"/>
      <c r="J326" s="185"/>
      <c r="K326" s="251"/>
      <c r="L326" s="223" t="s">
        <v>248</v>
      </c>
      <c r="M326" s="222"/>
    </row>
    <row r="327" spans="1:13" ht="12.75" customHeight="1" x14ac:dyDescent="0.2">
      <c r="A327" s="63"/>
      <c r="B327" s="48"/>
      <c r="L327" s="322" t="s">
        <v>249</v>
      </c>
      <c r="M327" s="235"/>
    </row>
    <row r="328" spans="1:13" ht="13.5" customHeight="1" x14ac:dyDescent="0.2">
      <c r="A328" s="184" t="s">
        <v>250</v>
      </c>
      <c r="B328" s="321"/>
      <c r="C328" s="185"/>
      <c r="D328" s="185"/>
      <c r="E328" s="185"/>
      <c r="F328" s="185"/>
      <c r="G328" s="185"/>
      <c r="H328" s="185"/>
    </row>
    <row r="329" spans="1:13" ht="14.25" customHeight="1" x14ac:dyDescent="0.2">
      <c r="A329" s="257"/>
      <c r="B329" s="320" t="s">
        <v>251</v>
      </c>
      <c r="C329" s="261" t="s">
        <v>207</v>
      </c>
      <c r="D329" s="224"/>
      <c r="E329" s="224"/>
      <c r="F329" s="263"/>
      <c r="G329" s="263"/>
      <c r="H329" s="224"/>
      <c r="I329" s="318" t="s">
        <v>252</v>
      </c>
      <c r="J329" s="319">
        <v>7</v>
      </c>
      <c r="K329" s="318"/>
      <c r="L329" s="224"/>
      <c r="M329" s="317"/>
    </row>
    <row r="330" spans="1:13" ht="11.25" customHeight="1" thickBot="1" x14ac:dyDescent="0.25">
      <c r="A330" s="257"/>
      <c r="B330" s="246"/>
      <c r="C330" s="360" t="s">
        <v>101</v>
      </c>
      <c r="D330" s="360"/>
      <c r="E330" s="360"/>
      <c r="F330" s="360"/>
      <c r="G330" s="316"/>
      <c r="I330" s="245" t="s">
        <v>253</v>
      </c>
      <c r="J330" s="245"/>
      <c r="K330" s="259"/>
      <c r="L330" s="237"/>
      <c r="M330" s="235"/>
    </row>
    <row r="331" spans="1:13" ht="12.75" customHeight="1" thickTop="1" x14ac:dyDescent="0.2">
      <c r="A331" s="64" t="s">
        <v>155</v>
      </c>
      <c r="B331" s="315"/>
      <c r="C331" s="313"/>
      <c r="D331" s="314"/>
      <c r="E331" s="314"/>
      <c r="F331" s="313"/>
      <c r="G331" s="312"/>
      <c r="I331" s="257" t="s">
        <v>151</v>
      </c>
      <c r="J331" s="245"/>
      <c r="K331" s="259" t="s">
        <v>152</v>
      </c>
      <c r="L331" s="237"/>
      <c r="M331" s="235"/>
    </row>
    <row r="332" spans="1:13" ht="12.75" customHeight="1" x14ac:dyDescent="0.2">
      <c r="A332" s="65" t="s">
        <v>504</v>
      </c>
      <c r="B332" s="311"/>
      <c r="C332" s="309"/>
      <c r="D332" s="310"/>
      <c r="E332" s="310"/>
      <c r="F332" s="309"/>
      <c r="G332" s="308"/>
      <c r="H332" s="257" t="s">
        <v>818</v>
      </c>
      <c r="I332" s="257"/>
      <c r="J332" s="245"/>
      <c r="K332" s="307" t="s">
        <v>817</v>
      </c>
      <c r="L332" s="237"/>
      <c r="M332" s="235"/>
    </row>
    <row r="333" spans="1:13" ht="11.25" customHeight="1" thickBot="1" x14ac:dyDescent="0.25">
      <c r="A333" s="66" t="s">
        <v>153</v>
      </c>
      <c r="B333" s="306"/>
      <c r="C333" s="306"/>
      <c r="D333" s="306"/>
      <c r="E333" s="306"/>
      <c r="F333" s="306"/>
      <c r="G333" s="305"/>
      <c r="I333" s="257" t="s">
        <v>254</v>
      </c>
      <c r="J333" s="245"/>
      <c r="K333" s="259"/>
      <c r="L333" s="237"/>
      <c r="M333" s="235"/>
    </row>
    <row r="334" spans="1:13" ht="12.75" customHeight="1" thickTop="1" x14ac:dyDescent="0.2">
      <c r="A334" s="257"/>
      <c r="B334" s="276" t="s">
        <v>255</v>
      </c>
      <c r="C334" s="265" t="s">
        <v>153</v>
      </c>
      <c r="D334" s="210"/>
      <c r="E334" s="210"/>
      <c r="F334" s="304"/>
      <c r="G334" s="304"/>
      <c r="H334" s="265"/>
      <c r="I334" s="265"/>
      <c r="J334" s="265"/>
      <c r="K334" s="265"/>
      <c r="L334" s="210"/>
      <c r="M334" s="141"/>
    </row>
    <row r="335" spans="1:13" ht="9" customHeight="1" x14ac:dyDescent="0.2">
      <c r="A335" s="257"/>
      <c r="B335" s="245"/>
      <c r="C335" s="245"/>
      <c r="D335" s="245"/>
      <c r="E335" s="245"/>
      <c r="F335" s="245"/>
      <c r="G335" s="245"/>
      <c r="H335" s="245"/>
      <c r="I335" s="245"/>
      <c r="J335" s="245"/>
      <c r="K335" s="245"/>
    </row>
    <row r="336" spans="1:13" ht="12" customHeight="1" x14ac:dyDescent="0.2">
      <c r="A336" s="303" t="s">
        <v>256</v>
      </c>
      <c r="B336" s="263"/>
      <c r="C336" s="263"/>
      <c r="D336" s="302"/>
      <c r="E336" s="302"/>
      <c r="F336" s="302"/>
      <c r="G336" s="302"/>
      <c r="H336" s="302"/>
      <c r="I336" s="263"/>
      <c r="J336" s="263"/>
      <c r="K336" s="275"/>
      <c r="L336" s="275"/>
      <c r="M336" s="301"/>
    </row>
    <row r="337" spans="1:13" ht="15.75" customHeight="1" x14ac:dyDescent="0.2">
      <c r="A337" s="283" t="s">
        <v>257</v>
      </c>
      <c r="B337" s="261"/>
      <c r="C337" s="300">
        <v>41275.85</v>
      </c>
      <c r="D337" s="291"/>
      <c r="E337" s="287" t="s">
        <v>258</v>
      </c>
      <c r="F337" s="299"/>
      <c r="G337" s="245"/>
      <c r="H337" s="245"/>
      <c r="I337" s="288">
        <v>250</v>
      </c>
      <c r="J337" s="284"/>
      <c r="L337" s="277" t="s">
        <v>259</v>
      </c>
      <c r="M337" s="247"/>
    </row>
    <row r="338" spans="1:13" ht="12.75" customHeight="1" x14ac:dyDescent="0.2">
      <c r="A338" s="283" t="s">
        <v>260</v>
      </c>
      <c r="B338" s="273"/>
      <c r="C338" s="250">
        <v>311.39013699999998</v>
      </c>
      <c r="D338" s="291"/>
      <c r="E338" s="287" t="s">
        <v>261</v>
      </c>
      <c r="F338" s="289"/>
      <c r="G338" s="257"/>
      <c r="H338" s="245"/>
      <c r="I338" s="298"/>
      <c r="J338" s="297" t="s">
        <v>262</v>
      </c>
      <c r="M338" s="247"/>
    </row>
    <row r="339" spans="1:13" ht="12.75" customHeight="1" x14ac:dyDescent="0.2">
      <c r="A339" s="283" t="s">
        <v>263</v>
      </c>
      <c r="B339" s="273"/>
      <c r="C339" s="294">
        <v>40964.459862999996</v>
      </c>
      <c r="D339" s="291"/>
      <c r="E339" s="287" t="s">
        <v>264</v>
      </c>
      <c r="F339" s="289"/>
      <c r="G339" s="245"/>
      <c r="H339" s="245"/>
      <c r="I339" s="296">
        <v>0.15140000000000001</v>
      </c>
      <c r="J339" s="237"/>
      <c r="L339" s="147"/>
      <c r="M339" s="247"/>
    </row>
    <row r="340" spans="1:13" ht="12.75" customHeight="1" x14ac:dyDescent="0.2">
      <c r="A340" s="283" t="s">
        <v>265</v>
      </c>
      <c r="B340" s="295" t="s">
        <v>266</v>
      </c>
      <c r="C340" s="294">
        <v>4096.4459863000002</v>
      </c>
      <c r="D340" s="291"/>
      <c r="E340" s="287" t="s">
        <v>267</v>
      </c>
      <c r="F340" s="289"/>
      <c r="G340" s="245"/>
      <c r="I340" s="243">
        <v>0.94</v>
      </c>
      <c r="J340" s="237"/>
      <c r="L340" s="277" t="s">
        <v>268</v>
      </c>
      <c r="M340" s="247"/>
    </row>
    <row r="341" spans="1:13" ht="12.75" customHeight="1" x14ac:dyDescent="0.2">
      <c r="A341" s="283" t="s">
        <v>269</v>
      </c>
      <c r="B341" s="273"/>
      <c r="C341" s="290">
        <v>10</v>
      </c>
      <c r="D341" s="273" t="s">
        <v>270</v>
      </c>
      <c r="E341" s="287" t="s">
        <v>271</v>
      </c>
      <c r="F341" s="289"/>
      <c r="G341" s="245"/>
      <c r="I341" s="293">
        <v>1</v>
      </c>
      <c r="J341" s="292"/>
      <c r="L341" s="217"/>
      <c r="M341" s="247"/>
    </row>
    <row r="342" spans="1:13" ht="11.25" customHeight="1" x14ac:dyDescent="0.2">
      <c r="A342" s="283" t="s">
        <v>272</v>
      </c>
      <c r="B342" s="291"/>
      <c r="C342" s="290">
        <v>10</v>
      </c>
      <c r="D342" s="273" t="s">
        <v>270</v>
      </c>
      <c r="E342" s="287" t="s">
        <v>273</v>
      </c>
      <c r="F342" s="289"/>
      <c r="G342" s="257"/>
      <c r="H342" s="245"/>
      <c r="I342" s="278">
        <v>18</v>
      </c>
      <c r="J342" s="284"/>
      <c r="L342" s="277" t="s">
        <v>274</v>
      </c>
      <c r="M342" s="247"/>
    </row>
    <row r="343" spans="1:13" ht="11.25" customHeight="1" x14ac:dyDescent="0.2">
      <c r="A343" s="274" t="s">
        <v>275</v>
      </c>
      <c r="B343" s="273"/>
      <c r="C343" s="288">
        <v>0.75</v>
      </c>
      <c r="D343" s="280"/>
      <c r="E343" s="287" t="s">
        <v>276</v>
      </c>
      <c r="F343" s="257"/>
      <c r="G343" s="257"/>
      <c r="H343" s="245"/>
      <c r="I343" s="286">
        <v>200</v>
      </c>
      <c r="J343" s="217"/>
      <c r="L343" s="277" t="s">
        <v>277</v>
      </c>
      <c r="M343" s="247"/>
    </row>
    <row r="344" spans="1:13" ht="11.25" customHeight="1" x14ac:dyDescent="0.2">
      <c r="A344" s="283" t="s">
        <v>278</v>
      </c>
      <c r="B344" s="273"/>
      <c r="C344" s="285">
        <v>10000</v>
      </c>
      <c r="D344" s="273" t="s">
        <v>277</v>
      </c>
      <c r="E344" s="279" t="s">
        <v>279</v>
      </c>
      <c r="F344" s="257"/>
      <c r="G344" s="257"/>
      <c r="H344" s="245"/>
      <c r="I344" s="278">
        <v>3.2499999999999999E-3</v>
      </c>
      <c r="J344" s="284"/>
      <c r="L344" s="147"/>
      <c r="M344" s="247"/>
    </row>
    <row r="345" spans="1:13" ht="12.75" customHeight="1" x14ac:dyDescent="0.2">
      <c r="A345" s="283" t="s">
        <v>280</v>
      </c>
      <c r="B345" s="273"/>
      <c r="C345" s="282">
        <v>2000</v>
      </c>
      <c r="D345" s="273" t="s">
        <v>277</v>
      </c>
      <c r="E345" s="279" t="s">
        <v>281</v>
      </c>
      <c r="F345" s="257"/>
      <c r="G345" s="257"/>
      <c r="H345" s="245"/>
      <c r="I345" s="243">
        <v>3.6</v>
      </c>
      <c r="J345" s="237"/>
      <c r="L345" s="277" t="s">
        <v>268</v>
      </c>
      <c r="M345" s="247"/>
    </row>
    <row r="346" spans="1:13" ht="12.75" customHeight="1" x14ac:dyDescent="0.2">
      <c r="A346" s="281" t="s">
        <v>282</v>
      </c>
      <c r="B346" s="280"/>
      <c r="C346" s="245"/>
      <c r="D346" s="280"/>
      <c r="E346" s="279" t="s">
        <v>283</v>
      </c>
      <c r="F346" s="257"/>
      <c r="G346" s="257"/>
      <c r="H346" s="245"/>
      <c r="I346" s="278">
        <v>2000</v>
      </c>
      <c r="J346" s="237"/>
      <c r="L346" s="277" t="s">
        <v>277</v>
      </c>
      <c r="M346" s="247"/>
    </row>
    <row r="347" spans="1:13" ht="3" customHeight="1" x14ac:dyDescent="0.2">
      <c r="A347" s="276"/>
      <c r="B347" s="259"/>
      <c r="C347" s="265"/>
      <c r="D347" s="259"/>
      <c r="E347" s="259"/>
      <c r="F347" s="265"/>
      <c r="G347" s="265"/>
      <c r="H347" s="265"/>
      <c r="I347" s="265"/>
      <c r="J347" s="265"/>
      <c r="M347" s="141"/>
    </row>
    <row r="348" spans="1:13" ht="6" customHeight="1" x14ac:dyDescent="0.2">
      <c r="H348" s="275"/>
      <c r="I348" s="224"/>
      <c r="J348" s="224"/>
      <c r="K348" s="275"/>
      <c r="L348" s="224"/>
      <c r="M348" s="147"/>
    </row>
    <row r="349" spans="1:13" ht="12.75" customHeight="1" x14ac:dyDescent="0.2">
      <c r="A349" s="264" t="s">
        <v>284</v>
      </c>
      <c r="B349" s="263"/>
      <c r="C349" s="263"/>
      <c r="D349" s="263"/>
      <c r="E349" s="263"/>
      <c r="F349" s="223" t="s">
        <v>285</v>
      </c>
      <c r="G349" s="263"/>
      <c r="I349" s="223" t="s">
        <v>286</v>
      </c>
      <c r="J349" s="225"/>
      <c r="L349" s="223" t="s">
        <v>287</v>
      </c>
      <c r="M349" s="222"/>
    </row>
    <row r="350" spans="1:13" ht="12.75" customHeight="1" x14ac:dyDescent="0.2">
      <c r="A350" s="274" t="s">
        <v>288</v>
      </c>
      <c r="B350" s="245" t="s">
        <v>289</v>
      </c>
      <c r="C350" s="273" t="s">
        <v>350</v>
      </c>
      <c r="D350" s="265"/>
      <c r="F350" s="244">
        <v>3.69</v>
      </c>
      <c r="G350" s="259"/>
      <c r="I350" s="271">
        <v>2.952</v>
      </c>
      <c r="J350" s="237"/>
      <c r="L350" s="243">
        <v>2.952</v>
      </c>
      <c r="M350" s="235"/>
    </row>
    <row r="351" spans="1:13" ht="12.75" customHeight="1" x14ac:dyDescent="0.2">
      <c r="A351" s="270" t="s">
        <v>290</v>
      </c>
      <c r="B351" s="273" t="s">
        <v>291</v>
      </c>
      <c r="C351" s="272" t="s">
        <v>351</v>
      </c>
      <c r="D351" s="210"/>
      <c r="F351" s="244">
        <v>1.1299999999999999</v>
      </c>
      <c r="G351" s="259"/>
      <c r="I351" s="269">
        <v>1.1299999999999999</v>
      </c>
      <c r="J351" s="237"/>
      <c r="L351" s="244">
        <v>1.1299999999999999</v>
      </c>
      <c r="M351" s="235"/>
    </row>
    <row r="352" spans="1:13" ht="12.75" customHeight="1" x14ac:dyDescent="0.2">
      <c r="A352" s="270" t="s">
        <v>292</v>
      </c>
      <c r="B352" s="245" t="s">
        <v>293</v>
      </c>
      <c r="C352" s="273" t="s">
        <v>351</v>
      </c>
      <c r="D352" s="210"/>
      <c r="F352" s="244">
        <v>1.1299999999999999</v>
      </c>
      <c r="G352" s="259"/>
      <c r="I352" s="243">
        <v>1.1299999999999999</v>
      </c>
      <c r="J352" s="237"/>
      <c r="L352" s="269">
        <v>1.1299999999999999</v>
      </c>
      <c r="M352" s="235"/>
    </row>
    <row r="353" spans="1:13" ht="12.75" customHeight="1" x14ac:dyDescent="0.2">
      <c r="A353" s="270" t="s">
        <v>294</v>
      </c>
      <c r="B353" s="257" t="s">
        <v>295</v>
      </c>
      <c r="C353" s="272" t="s">
        <v>352</v>
      </c>
      <c r="D353" s="265"/>
      <c r="E353" s="245"/>
      <c r="F353" s="244">
        <v>2.77</v>
      </c>
      <c r="G353" s="237"/>
      <c r="I353" s="271">
        <v>2.2160000000000002</v>
      </c>
      <c r="J353" s="237"/>
      <c r="L353" s="244">
        <v>2.77</v>
      </c>
      <c r="M353" s="235"/>
    </row>
    <row r="354" spans="1:13" ht="9" customHeight="1" x14ac:dyDescent="0.2">
      <c r="A354" s="270" t="s">
        <v>165</v>
      </c>
      <c r="B354" s="257"/>
      <c r="C354" s="257"/>
      <c r="D354" s="257"/>
      <c r="E354" s="245"/>
      <c r="F354" s="244">
        <v>8.7200000000000006</v>
      </c>
      <c r="G354" s="259"/>
      <c r="I354" s="269">
        <v>7.43</v>
      </c>
      <c r="J354" s="237"/>
      <c r="L354" s="269">
        <v>7.98</v>
      </c>
      <c r="M354" s="235"/>
    </row>
    <row r="355" spans="1:13" ht="0.75" customHeight="1" x14ac:dyDescent="0.2">
      <c r="A355" s="268"/>
      <c r="B355" s="265"/>
      <c r="C355" s="265"/>
      <c r="D355" s="265"/>
      <c r="E355" s="267"/>
      <c r="F355" s="266"/>
      <c r="G355" s="265"/>
      <c r="H355" s="265"/>
      <c r="I355" s="265"/>
      <c r="J355" s="265"/>
      <c r="K355" s="265"/>
      <c r="L355" s="210"/>
      <c r="M355" s="141"/>
    </row>
    <row r="356" spans="1:13" ht="12" customHeight="1" x14ac:dyDescent="0.2">
      <c r="A356" s="264" t="s">
        <v>296</v>
      </c>
      <c r="B356" s="263"/>
      <c r="C356" s="263"/>
      <c r="D356" s="263"/>
      <c r="E356" s="263"/>
      <c r="F356" s="262" t="s">
        <v>297</v>
      </c>
      <c r="G356" s="261"/>
      <c r="H356" s="224"/>
      <c r="I356" s="223" t="s">
        <v>286</v>
      </c>
      <c r="J356" s="225"/>
      <c r="K356" s="224"/>
      <c r="L356" s="223" t="s">
        <v>287</v>
      </c>
      <c r="M356" s="222"/>
    </row>
    <row r="357" spans="1:13" ht="13.5" customHeight="1" x14ac:dyDescent="0.2">
      <c r="A357" s="246" t="s">
        <v>298</v>
      </c>
      <c r="B357" s="257" t="s">
        <v>299</v>
      </c>
      <c r="C357" s="256" t="s">
        <v>353</v>
      </c>
      <c r="D357" s="255"/>
      <c r="F357" s="244">
        <v>35.58</v>
      </c>
      <c r="G357" s="237"/>
      <c r="I357" s="243">
        <v>0</v>
      </c>
      <c r="J357" s="237"/>
      <c r="L357" s="243">
        <v>10.673999999999999</v>
      </c>
      <c r="M357" s="235"/>
    </row>
    <row r="358" spans="1:13" ht="0.2" customHeight="1" x14ac:dyDescent="0.2"/>
    <row r="359" spans="1:13" ht="11.25" customHeight="1" x14ac:dyDescent="0.2">
      <c r="A359" s="246" t="s">
        <v>300</v>
      </c>
      <c r="B359" s="257" t="s">
        <v>301</v>
      </c>
      <c r="C359" s="256" t="s">
        <v>354</v>
      </c>
      <c r="D359" s="255"/>
      <c r="F359" s="244">
        <v>3.25</v>
      </c>
      <c r="G359" s="237"/>
      <c r="I359" s="243">
        <v>0</v>
      </c>
      <c r="J359" s="237"/>
      <c r="L359" s="243">
        <v>0.97499999999999998</v>
      </c>
      <c r="M359" s="235"/>
    </row>
    <row r="360" spans="1:13" ht="409.6" hidden="1" customHeight="1" x14ac:dyDescent="0.2"/>
    <row r="361" spans="1:13" ht="12.75" customHeight="1" x14ac:dyDescent="0.2">
      <c r="A361" s="246" t="s">
        <v>302</v>
      </c>
      <c r="B361" s="245" t="s">
        <v>303</v>
      </c>
      <c r="C361" s="254" t="s">
        <v>304</v>
      </c>
      <c r="D361" s="210"/>
      <c r="F361" s="244">
        <v>0.16</v>
      </c>
      <c r="G361" s="237"/>
      <c r="I361" s="243">
        <v>0</v>
      </c>
      <c r="J361" s="237"/>
      <c r="L361" s="243">
        <v>0</v>
      </c>
      <c r="M361" s="235"/>
    </row>
    <row r="362" spans="1:13" ht="409.6" hidden="1" customHeight="1" x14ac:dyDescent="0.2"/>
    <row r="363" spans="1:13" ht="12.75" customHeight="1" x14ac:dyDescent="0.2">
      <c r="A363" s="246" t="s">
        <v>305</v>
      </c>
      <c r="C363" s="256" t="s">
        <v>306</v>
      </c>
      <c r="D363" s="260"/>
      <c r="F363" s="244">
        <v>0</v>
      </c>
      <c r="G363" s="259"/>
      <c r="I363" s="258">
        <v>0</v>
      </c>
      <c r="J363" s="237"/>
      <c r="L363" s="243">
        <v>0</v>
      </c>
      <c r="M363" s="235"/>
    </row>
    <row r="364" spans="1:13" ht="409.6" hidden="1" customHeight="1" x14ac:dyDescent="0.2"/>
    <row r="365" spans="1:13" ht="12.75" customHeight="1" x14ac:dyDescent="0.2">
      <c r="A365" s="242" t="s">
        <v>165</v>
      </c>
      <c r="B365" s="241"/>
      <c r="C365" s="240"/>
      <c r="D365" s="240"/>
      <c r="E365" s="239"/>
      <c r="F365" s="238">
        <v>38.99</v>
      </c>
      <c r="G365" s="237"/>
      <c r="I365" s="236">
        <v>0</v>
      </c>
      <c r="J365" s="237"/>
      <c r="L365" s="236">
        <v>11.648999999999999</v>
      </c>
      <c r="M365" s="235"/>
    </row>
    <row r="366" spans="1:13" ht="10.5" customHeight="1" x14ac:dyDescent="0.2">
      <c r="A366" s="234"/>
      <c r="B366" s="233"/>
      <c r="C366" s="233"/>
      <c r="D366" s="233"/>
      <c r="E366" s="232"/>
      <c r="F366" s="210"/>
      <c r="G366" s="210"/>
      <c r="H366" s="210"/>
      <c r="I366" s="210"/>
      <c r="J366" s="210"/>
      <c r="K366" s="210"/>
      <c r="L366" s="210"/>
      <c r="M366" s="141"/>
    </row>
    <row r="367" spans="1:13" ht="12.75" customHeight="1" x14ac:dyDescent="0.2">
      <c r="A367" s="253" t="s">
        <v>307</v>
      </c>
      <c r="B367" s="224"/>
      <c r="C367" s="224"/>
      <c r="D367" s="224"/>
      <c r="E367" s="224"/>
      <c r="F367" s="223" t="s">
        <v>308</v>
      </c>
      <c r="G367" s="225"/>
      <c r="I367" s="223" t="s">
        <v>286</v>
      </c>
      <c r="J367" s="185"/>
      <c r="K367" s="252"/>
      <c r="L367" s="223" t="s">
        <v>287</v>
      </c>
      <c r="M367" s="251"/>
    </row>
    <row r="368" spans="1:13" ht="409.6" hidden="1" customHeight="1" x14ac:dyDescent="0.2"/>
    <row r="369" spans="1:13" ht="12.75" customHeight="1" x14ac:dyDescent="0.2">
      <c r="A369" s="246" t="s">
        <v>77</v>
      </c>
      <c r="B369" s="250">
        <v>24.26</v>
      </c>
      <c r="C369" s="245" t="s">
        <v>309</v>
      </c>
      <c r="D369" s="249" t="s">
        <v>319</v>
      </c>
      <c r="E369" s="248"/>
      <c r="F369" s="248"/>
      <c r="G369" s="248"/>
      <c r="H369" s="248"/>
      <c r="K369" s="147"/>
      <c r="L369" s="147"/>
      <c r="M369" s="247"/>
    </row>
    <row r="370" spans="1:13" ht="12.75" customHeight="1" x14ac:dyDescent="0.2">
      <c r="A370" s="246" t="s">
        <v>333</v>
      </c>
      <c r="B370" s="245"/>
      <c r="C370" s="245"/>
      <c r="D370" s="245"/>
      <c r="E370" s="245"/>
      <c r="F370" s="244">
        <v>3.03</v>
      </c>
      <c r="G370" s="237"/>
      <c r="I370" s="243">
        <v>3.03</v>
      </c>
      <c r="J370" s="237"/>
      <c r="K370" s="185"/>
      <c r="L370" s="243">
        <v>3.03</v>
      </c>
      <c r="M370" s="235"/>
    </row>
    <row r="371" spans="1:13" ht="409.6" hidden="1" customHeight="1" x14ac:dyDescent="0.2"/>
    <row r="372" spans="1:13" ht="12.75" customHeight="1" x14ac:dyDescent="0.2">
      <c r="A372" s="242" t="s">
        <v>165</v>
      </c>
      <c r="B372" s="241"/>
      <c r="C372" s="240"/>
      <c r="D372" s="240"/>
      <c r="E372" s="239"/>
      <c r="F372" s="238">
        <v>3.03</v>
      </c>
      <c r="G372" s="237"/>
      <c r="I372" s="236">
        <v>3.03</v>
      </c>
      <c r="J372" s="237"/>
      <c r="L372" s="236">
        <v>3.03</v>
      </c>
      <c r="M372" s="235"/>
    </row>
    <row r="373" spans="1:13" ht="10.5" customHeight="1" x14ac:dyDescent="0.2">
      <c r="A373" s="234"/>
      <c r="B373" s="233"/>
      <c r="C373" s="233"/>
      <c r="D373" s="233"/>
      <c r="E373" s="232"/>
      <c r="F373" s="210"/>
      <c r="G373" s="210"/>
      <c r="H373" s="210"/>
      <c r="I373" s="210"/>
      <c r="J373" s="210"/>
      <c r="K373" s="210"/>
      <c r="L373" s="210"/>
      <c r="M373" s="141"/>
    </row>
    <row r="374" spans="1:13" ht="10.5" customHeight="1" x14ac:dyDescent="0.2">
      <c r="A374" s="220"/>
      <c r="B374" s="220"/>
      <c r="C374" s="220"/>
      <c r="D374" s="219"/>
      <c r="E374" s="231"/>
      <c r="F374" s="230"/>
      <c r="G374" s="147"/>
      <c r="H374" s="147"/>
      <c r="I374" s="147"/>
      <c r="J374" s="147"/>
      <c r="K374" s="147"/>
      <c r="L374" s="147"/>
      <c r="M374" s="147"/>
    </row>
    <row r="375" spans="1:13" ht="12.75" customHeight="1" x14ac:dyDescent="0.2">
      <c r="A375" s="229"/>
      <c r="B375" s="228"/>
      <c r="C375" s="228"/>
      <c r="D375" s="227"/>
      <c r="E375" s="226"/>
      <c r="F375" s="223" t="s">
        <v>311</v>
      </c>
      <c r="G375" s="225"/>
      <c r="H375" s="224"/>
      <c r="I375" s="223" t="s">
        <v>286</v>
      </c>
      <c r="J375" s="225"/>
      <c r="K375" s="224"/>
      <c r="L375" s="223" t="s">
        <v>287</v>
      </c>
      <c r="M375" s="222"/>
    </row>
    <row r="376" spans="1:13" ht="15.75" customHeight="1" x14ac:dyDescent="0.25">
      <c r="A376" s="221" t="s">
        <v>312</v>
      </c>
      <c r="B376" s="220"/>
      <c r="C376" s="220"/>
      <c r="D376" s="219"/>
      <c r="E376" s="218"/>
      <c r="F376" s="215">
        <v>50.74</v>
      </c>
      <c r="G376" s="217"/>
      <c r="I376" s="215">
        <v>10.46</v>
      </c>
      <c r="J376" s="216"/>
      <c r="K376" s="147"/>
      <c r="L376" s="215">
        <v>22.66</v>
      </c>
      <c r="M376" s="214"/>
    </row>
    <row r="377" spans="1:13" ht="9" customHeight="1" x14ac:dyDescent="0.2">
      <c r="A377" s="213"/>
      <c r="B377" s="212"/>
      <c r="C377" s="212"/>
      <c r="D377" s="211"/>
      <c r="E377" s="211"/>
      <c r="F377" s="210"/>
      <c r="G377" s="210"/>
      <c r="H377" s="210"/>
      <c r="I377" s="210"/>
      <c r="J377" s="210"/>
      <c r="K377" s="210"/>
      <c r="L377" s="210"/>
      <c r="M377" s="141"/>
    </row>
    <row r="378" spans="1:13" ht="172.35" customHeight="1" x14ac:dyDescent="0.2"/>
    <row r="379" spans="1:13" ht="14.25" customHeight="1" x14ac:dyDescent="0.25">
      <c r="A379" s="323"/>
      <c r="B379" s="359" t="s">
        <v>147</v>
      </c>
      <c r="C379" s="359"/>
      <c r="D379" s="359"/>
      <c r="E379" s="359"/>
      <c r="F379" s="359"/>
      <c r="G379" s="359"/>
      <c r="H379" s="359"/>
      <c r="I379" s="359"/>
      <c r="J379" s="359"/>
      <c r="K379" s="359"/>
    </row>
    <row r="380" spans="1:13" ht="14.1" customHeight="1" x14ac:dyDescent="0.2">
      <c r="A380" s="62"/>
      <c r="B380" s="62" t="s">
        <v>150</v>
      </c>
      <c r="C380" s="185"/>
      <c r="D380" s="185"/>
      <c r="E380" s="185"/>
      <c r="F380" s="185"/>
      <c r="G380" s="185"/>
      <c r="H380" s="185"/>
      <c r="I380" s="185"/>
      <c r="J380" s="185"/>
      <c r="K380" s="251"/>
      <c r="L380" s="223" t="s">
        <v>248</v>
      </c>
      <c r="M380" s="222"/>
    </row>
    <row r="381" spans="1:13" ht="12.75" customHeight="1" x14ac:dyDescent="0.2">
      <c r="A381" s="63"/>
      <c r="B381" s="48"/>
      <c r="L381" s="322" t="s">
        <v>249</v>
      </c>
      <c r="M381" s="235"/>
    </row>
    <row r="382" spans="1:13" ht="13.5" customHeight="1" x14ac:dyDescent="0.2">
      <c r="A382" s="184" t="s">
        <v>250</v>
      </c>
      <c r="B382" s="321"/>
      <c r="C382" s="185"/>
      <c r="D382" s="185"/>
      <c r="E382" s="185"/>
      <c r="F382" s="185"/>
      <c r="G382" s="185"/>
      <c r="H382" s="185"/>
    </row>
    <row r="383" spans="1:13" ht="14.25" customHeight="1" x14ac:dyDescent="0.2">
      <c r="A383" s="257"/>
      <c r="B383" s="320" t="s">
        <v>251</v>
      </c>
      <c r="C383" s="261" t="s">
        <v>213</v>
      </c>
      <c r="D383" s="224"/>
      <c r="E383" s="224"/>
      <c r="F383" s="263"/>
      <c r="G383" s="263"/>
      <c r="H383" s="224"/>
      <c r="I383" s="318" t="s">
        <v>252</v>
      </c>
      <c r="J383" s="319">
        <v>8</v>
      </c>
      <c r="K383" s="318"/>
      <c r="L383" s="224"/>
      <c r="M383" s="317"/>
    </row>
    <row r="384" spans="1:13" ht="11.25" customHeight="1" thickBot="1" x14ac:dyDescent="0.25">
      <c r="A384" s="257"/>
      <c r="B384" s="246"/>
      <c r="C384" s="360" t="s">
        <v>214</v>
      </c>
      <c r="D384" s="360"/>
      <c r="E384" s="360"/>
      <c r="F384" s="360"/>
      <c r="G384" s="316"/>
      <c r="I384" s="245" t="s">
        <v>253</v>
      </c>
      <c r="J384" s="245"/>
      <c r="K384" s="259"/>
      <c r="L384" s="237"/>
      <c r="M384" s="235"/>
    </row>
    <row r="385" spans="1:13" ht="12.75" customHeight="1" thickTop="1" x14ac:dyDescent="0.2">
      <c r="A385" s="64" t="s">
        <v>155</v>
      </c>
      <c r="B385" s="315"/>
      <c r="C385" s="313"/>
      <c r="D385" s="314"/>
      <c r="E385" s="314"/>
      <c r="F385" s="313"/>
      <c r="G385" s="312"/>
      <c r="I385" s="257" t="s">
        <v>151</v>
      </c>
      <c r="J385" s="245"/>
      <c r="K385" s="259" t="s">
        <v>152</v>
      </c>
      <c r="L385" s="237"/>
      <c r="M385" s="235"/>
    </row>
    <row r="386" spans="1:13" ht="12.75" customHeight="1" x14ac:dyDescent="0.2">
      <c r="A386" s="65" t="s">
        <v>504</v>
      </c>
      <c r="B386" s="311"/>
      <c r="C386" s="309"/>
      <c r="D386" s="310"/>
      <c r="E386" s="310"/>
      <c r="F386" s="309"/>
      <c r="G386" s="308"/>
      <c r="H386" s="257" t="s">
        <v>818</v>
      </c>
      <c r="I386" s="257"/>
      <c r="J386" s="245"/>
      <c r="K386" s="307" t="s">
        <v>817</v>
      </c>
      <c r="L386" s="237"/>
      <c r="M386" s="235"/>
    </row>
    <row r="387" spans="1:13" ht="11.25" customHeight="1" thickBot="1" x14ac:dyDescent="0.25">
      <c r="A387" s="66" t="s">
        <v>153</v>
      </c>
      <c r="B387" s="306"/>
      <c r="C387" s="306"/>
      <c r="D387" s="306"/>
      <c r="E387" s="306"/>
      <c r="F387" s="306"/>
      <c r="G387" s="305"/>
      <c r="I387" s="257" t="s">
        <v>254</v>
      </c>
      <c r="J387" s="245"/>
      <c r="K387" s="259"/>
      <c r="L387" s="237"/>
      <c r="M387" s="235"/>
    </row>
    <row r="388" spans="1:13" ht="12.75" customHeight="1" thickTop="1" x14ac:dyDescent="0.2">
      <c r="A388" s="257"/>
      <c r="B388" s="276" t="s">
        <v>255</v>
      </c>
      <c r="C388" s="265" t="s">
        <v>153</v>
      </c>
      <c r="D388" s="210"/>
      <c r="E388" s="210"/>
      <c r="F388" s="304"/>
      <c r="G388" s="304"/>
      <c r="H388" s="265"/>
      <c r="I388" s="265"/>
      <c r="J388" s="265"/>
      <c r="K388" s="265"/>
      <c r="L388" s="210"/>
      <c r="M388" s="141"/>
    </row>
    <row r="389" spans="1:13" ht="9" customHeight="1" x14ac:dyDescent="0.2">
      <c r="A389" s="257"/>
      <c r="B389" s="245"/>
      <c r="C389" s="245"/>
      <c r="D389" s="245"/>
      <c r="E389" s="245"/>
      <c r="F389" s="245"/>
      <c r="G389" s="245"/>
      <c r="H389" s="245"/>
      <c r="I389" s="245"/>
      <c r="J389" s="245"/>
      <c r="K389" s="245"/>
    </row>
    <row r="390" spans="1:13" ht="12" customHeight="1" x14ac:dyDescent="0.2">
      <c r="A390" s="303" t="s">
        <v>256</v>
      </c>
      <c r="B390" s="263"/>
      <c r="C390" s="263"/>
      <c r="D390" s="302"/>
      <c r="E390" s="302"/>
      <c r="F390" s="302"/>
      <c r="G390" s="302"/>
      <c r="H390" s="302"/>
      <c r="I390" s="263"/>
      <c r="J390" s="263"/>
      <c r="K390" s="275"/>
      <c r="L390" s="275"/>
      <c r="M390" s="301"/>
    </row>
    <row r="391" spans="1:13" ht="15.75" customHeight="1" x14ac:dyDescent="0.2">
      <c r="A391" s="283" t="s">
        <v>257</v>
      </c>
      <c r="B391" s="261"/>
      <c r="C391" s="300">
        <v>65684.03</v>
      </c>
      <c r="D391" s="291"/>
      <c r="E391" s="287" t="s">
        <v>258</v>
      </c>
      <c r="F391" s="299"/>
      <c r="G391" s="245"/>
      <c r="H391" s="245"/>
      <c r="I391" s="288">
        <v>110</v>
      </c>
      <c r="J391" s="284"/>
      <c r="L391" s="277" t="s">
        <v>259</v>
      </c>
      <c r="M391" s="247"/>
    </row>
    <row r="392" spans="1:13" ht="12.75" customHeight="1" x14ac:dyDescent="0.2">
      <c r="A392" s="283" t="s">
        <v>260</v>
      </c>
      <c r="B392" s="273"/>
      <c r="C392" s="250">
        <v>0</v>
      </c>
      <c r="D392" s="291"/>
      <c r="E392" s="287" t="s">
        <v>261</v>
      </c>
      <c r="F392" s="289"/>
      <c r="G392" s="257"/>
      <c r="H392" s="245"/>
      <c r="I392" s="298"/>
      <c r="J392" s="297" t="s">
        <v>262</v>
      </c>
      <c r="M392" s="247"/>
    </row>
    <row r="393" spans="1:13" ht="12.75" customHeight="1" x14ac:dyDescent="0.2">
      <c r="A393" s="283" t="s">
        <v>263</v>
      </c>
      <c r="B393" s="273"/>
      <c r="C393" s="294">
        <v>65684.03</v>
      </c>
      <c r="D393" s="291"/>
      <c r="E393" s="287" t="s">
        <v>264</v>
      </c>
      <c r="F393" s="289"/>
      <c r="G393" s="245"/>
      <c r="H393" s="245"/>
      <c r="I393" s="296">
        <v>0.15140000000000001</v>
      </c>
      <c r="J393" s="237"/>
      <c r="L393" s="147"/>
      <c r="M393" s="247"/>
    </row>
    <row r="394" spans="1:13" ht="12.75" customHeight="1" x14ac:dyDescent="0.2">
      <c r="A394" s="283" t="s">
        <v>265</v>
      </c>
      <c r="B394" s="295" t="s">
        <v>266</v>
      </c>
      <c r="C394" s="294">
        <v>6568.4030000000002</v>
      </c>
      <c r="D394" s="291"/>
      <c r="E394" s="287" t="s">
        <v>267</v>
      </c>
      <c r="F394" s="289"/>
      <c r="G394" s="245"/>
      <c r="I394" s="243">
        <v>0.94</v>
      </c>
      <c r="J394" s="237"/>
      <c r="L394" s="277" t="s">
        <v>268</v>
      </c>
      <c r="M394" s="247"/>
    </row>
    <row r="395" spans="1:13" ht="12.75" customHeight="1" x14ac:dyDescent="0.2">
      <c r="A395" s="283" t="s">
        <v>269</v>
      </c>
      <c r="B395" s="273"/>
      <c r="C395" s="290">
        <v>10</v>
      </c>
      <c r="D395" s="273" t="s">
        <v>270</v>
      </c>
      <c r="E395" s="287" t="s">
        <v>271</v>
      </c>
      <c r="F395" s="289"/>
      <c r="G395" s="245"/>
      <c r="I395" s="293">
        <v>1</v>
      </c>
      <c r="J395" s="292"/>
      <c r="L395" s="217"/>
      <c r="M395" s="247"/>
    </row>
    <row r="396" spans="1:13" ht="11.25" customHeight="1" x14ac:dyDescent="0.2">
      <c r="A396" s="283" t="s">
        <v>272</v>
      </c>
      <c r="B396" s="291"/>
      <c r="C396" s="290">
        <v>10</v>
      </c>
      <c r="D396" s="273" t="s">
        <v>270</v>
      </c>
      <c r="E396" s="287" t="s">
        <v>273</v>
      </c>
      <c r="F396" s="289"/>
      <c r="G396" s="257"/>
      <c r="H396" s="245"/>
      <c r="I396" s="278">
        <v>15</v>
      </c>
      <c r="J396" s="284"/>
      <c r="L396" s="277" t="s">
        <v>274</v>
      </c>
      <c r="M396" s="247"/>
    </row>
    <row r="397" spans="1:13" ht="11.25" customHeight="1" x14ac:dyDescent="0.2">
      <c r="A397" s="274" t="s">
        <v>275</v>
      </c>
      <c r="B397" s="273"/>
      <c r="C397" s="288">
        <v>0.75</v>
      </c>
      <c r="D397" s="280"/>
      <c r="E397" s="287" t="s">
        <v>276</v>
      </c>
      <c r="F397" s="257"/>
      <c r="G397" s="257"/>
      <c r="H397" s="245"/>
      <c r="I397" s="286">
        <v>100</v>
      </c>
      <c r="J397" s="217"/>
      <c r="L397" s="277" t="s">
        <v>277</v>
      </c>
      <c r="M397" s="247"/>
    </row>
    <row r="398" spans="1:13" ht="11.25" customHeight="1" x14ac:dyDescent="0.2">
      <c r="A398" s="283" t="s">
        <v>278</v>
      </c>
      <c r="B398" s="273"/>
      <c r="C398" s="285">
        <v>10000</v>
      </c>
      <c r="D398" s="273" t="s">
        <v>277</v>
      </c>
      <c r="E398" s="279" t="s">
        <v>279</v>
      </c>
      <c r="F398" s="257"/>
      <c r="G398" s="257"/>
      <c r="H398" s="245"/>
      <c r="I398" s="278">
        <v>3.2499999999999999E-3</v>
      </c>
      <c r="J398" s="284"/>
      <c r="L398" s="147"/>
      <c r="M398" s="247"/>
    </row>
    <row r="399" spans="1:13" ht="12.75" customHeight="1" x14ac:dyDescent="0.2">
      <c r="A399" s="283" t="s">
        <v>280</v>
      </c>
      <c r="B399" s="273"/>
      <c r="C399" s="282">
        <v>2000</v>
      </c>
      <c r="D399" s="273" t="s">
        <v>277</v>
      </c>
      <c r="E399" s="279" t="s">
        <v>281</v>
      </c>
      <c r="F399" s="257"/>
      <c r="G399" s="257"/>
      <c r="H399" s="245"/>
      <c r="I399" s="243">
        <v>3.6</v>
      </c>
      <c r="J399" s="237"/>
      <c r="L399" s="277" t="s">
        <v>268</v>
      </c>
      <c r="M399" s="247"/>
    </row>
    <row r="400" spans="1:13" ht="12.75" customHeight="1" x14ac:dyDescent="0.2">
      <c r="A400" s="281" t="s">
        <v>282</v>
      </c>
      <c r="B400" s="280"/>
      <c r="C400" s="245"/>
      <c r="D400" s="280"/>
      <c r="E400" s="279" t="s">
        <v>283</v>
      </c>
      <c r="F400" s="257"/>
      <c r="G400" s="257"/>
      <c r="H400" s="245"/>
      <c r="I400" s="278">
        <v>0</v>
      </c>
      <c r="J400" s="237"/>
      <c r="L400" s="277" t="s">
        <v>277</v>
      </c>
      <c r="M400" s="247"/>
    </row>
    <row r="401" spans="1:13" ht="3" customHeight="1" x14ac:dyDescent="0.2">
      <c r="A401" s="276"/>
      <c r="B401" s="259"/>
      <c r="C401" s="265"/>
      <c r="D401" s="259"/>
      <c r="E401" s="259"/>
      <c r="F401" s="265"/>
      <c r="G401" s="265"/>
      <c r="H401" s="265"/>
      <c r="I401" s="265"/>
      <c r="J401" s="265"/>
      <c r="M401" s="141"/>
    </row>
    <row r="402" spans="1:13" ht="6" customHeight="1" x14ac:dyDescent="0.2">
      <c r="H402" s="275"/>
      <c r="I402" s="224"/>
      <c r="J402" s="224"/>
      <c r="K402" s="275"/>
      <c r="L402" s="224"/>
      <c r="M402" s="147"/>
    </row>
    <row r="403" spans="1:13" ht="12.75" customHeight="1" x14ac:dyDescent="0.2">
      <c r="A403" s="264" t="s">
        <v>284</v>
      </c>
      <c r="B403" s="263"/>
      <c r="C403" s="263"/>
      <c r="D403" s="263"/>
      <c r="E403" s="263"/>
      <c r="F403" s="223" t="s">
        <v>285</v>
      </c>
      <c r="G403" s="263"/>
      <c r="I403" s="223" t="s">
        <v>286</v>
      </c>
      <c r="J403" s="225"/>
      <c r="L403" s="223" t="s">
        <v>287</v>
      </c>
      <c r="M403" s="222"/>
    </row>
    <row r="404" spans="1:13" ht="12.75" customHeight="1" x14ac:dyDescent="0.2">
      <c r="A404" s="274" t="s">
        <v>288</v>
      </c>
      <c r="B404" s="245" t="s">
        <v>289</v>
      </c>
      <c r="C404" s="273" t="s">
        <v>355</v>
      </c>
      <c r="D404" s="265"/>
      <c r="F404" s="244">
        <v>5.91</v>
      </c>
      <c r="G404" s="259"/>
      <c r="I404" s="271">
        <v>4.7279999999999998</v>
      </c>
      <c r="J404" s="237"/>
      <c r="L404" s="243">
        <v>4.7279999999999998</v>
      </c>
      <c r="M404" s="235"/>
    </row>
    <row r="405" spans="1:13" ht="12.75" customHeight="1" x14ac:dyDescent="0.2">
      <c r="A405" s="270" t="s">
        <v>290</v>
      </c>
      <c r="B405" s="273" t="s">
        <v>291</v>
      </c>
      <c r="C405" s="272" t="s">
        <v>356</v>
      </c>
      <c r="D405" s="210"/>
      <c r="F405" s="244">
        <v>1.81</v>
      </c>
      <c r="G405" s="259"/>
      <c r="I405" s="269">
        <v>1.81</v>
      </c>
      <c r="J405" s="237"/>
      <c r="L405" s="244">
        <v>1.81</v>
      </c>
      <c r="M405" s="235"/>
    </row>
    <row r="406" spans="1:13" ht="12.75" customHeight="1" x14ac:dyDescent="0.2">
      <c r="A406" s="270" t="s">
        <v>292</v>
      </c>
      <c r="B406" s="245" t="s">
        <v>293</v>
      </c>
      <c r="C406" s="273" t="s">
        <v>356</v>
      </c>
      <c r="D406" s="210"/>
      <c r="F406" s="244">
        <v>1.81</v>
      </c>
      <c r="G406" s="259"/>
      <c r="I406" s="243">
        <v>1.81</v>
      </c>
      <c r="J406" s="237"/>
      <c r="L406" s="269">
        <v>1.81</v>
      </c>
      <c r="M406" s="235"/>
    </row>
    <row r="407" spans="1:13" ht="12.75" customHeight="1" x14ac:dyDescent="0.2">
      <c r="A407" s="270" t="s">
        <v>294</v>
      </c>
      <c r="B407" s="257" t="s">
        <v>295</v>
      </c>
      <c r="C407" s="272" t="s">
        <v>357</v>
      </c>
      <c r="D407" s="265"/>
      <c r="E407" s="245"/>
      <c r="F407" s="244">
        <v>4.43</v>
      </c>
      <c r="G407" s="237"/>
      <c r="I407" s="271">
        <v>3.544</v>
      </c>
      <c r="J407" s="237"/>
      <c r="L407" s="244">
        <v>4.43</v>
      </c>
      <c r="M407" s="235"/>
    </row>
    <row r="408" spans="1:13" ht="9" customHeight="1" x14ac:dyDescent="0.2">
      <c r="A408" s="270" t="s">
        <v>165</v>
      </c>
      <c r="B408" s="257"/>
      <c r="C408" s="257"/>
      <c r="D408" s="257"/>
      <c r="E408" s="245"/>
      <c r="F408" s="244">
        <v>13.96</v>
      </c>
      <c r="G408" s="259"/>
      <c r="I408" s="269">
        <v>11.89</v>
      </c>
      <c r="J408" s="237"/>
      <c r="L408" s="269">
        <v>12.78</v>
      </c>
      <c r="M408" s="235"/>
    </row>
    <row r="409" spans="1:13" ht="0.75" customHeight="1" x14ac:dyDescent="0.2">
      <c r="A409" s="268"/>
      <c r="B409" s="265"/>
      <c r="C409" s="265"/>
      <c r="D409" s="265"/>
      <c r="E409" s="267"/>
      <c r="F409" s="266"/>
      <c r="G409" s="265"/>
      <c r="H409" s="265"/>
      <c r="I409" s="265"/>
      <c r="J409" s="265"/>
      <c r="K409" s="265"/>
      <c r="L409" s="210"/>
      <c r="M409" s="141"/>
    </row>
    <row r="410" spans="1:13" ht="12" customHeight="1" x14ac:dyDescent="0.2">
      <c r="A410" s="264" t="s">
        <v>296</v>
      </c>
      <c r="B410" s="263"/>
      <c r="C410" s="263"/>
      <c r="D410" s="263"/>
      <c r="E410" s="263"/>
      <c r="F410" s="262" t="s">
        <v>297</v>
      </c>
      <c r="G410" s="261"/>
      <c r="H410" s="224"/>
      <c r="I410" s="223" t="s">
        <v>286</v>
      </c>
      <c r="J410" s="225"/>
      <c r="K410" s="224"/>
      <c r="L410" s="223" t="s">
        <v>287</v>
      </c>
      <c r="M410" s="222"/>
    </row>
    <row r="411" spans="1:13" ht="13.5" customHeight="1" x14ac:dyDescent="0.2">
      <c r="A411" s="246" t="s">
        <v>298</v>
      </c>
      <c r="B411" s="257" t="s">
        <v>299</v>
      </c>
      <c r="C411" s="256" t="s">
        <v>358</v>
      </c>
      <c r="D411" s="255"/>
      <c r="F411" s="244">
        <v>15.65</v>
      </c>
      <c r="G411" s="237"/>
      <c r="I411" s="243">
        <v>0</v>
      </c>
      <c r="J411" s="237"/>
      <c r="L411" s="243">
        <v>4.6950000000000003</v>
      </c>
      <c r="M411" s="235"/>
    </row>
    <row r="412" spans="1:13" ht="0.2" customHeight="1" x14ac:dyDescent="0.2"/>
    <row r="413" spans="1:13" ht="11.25" customHeight="1" x14ac:dyDescent="0.2">
      <c r="A413" s="246" t="s">
        <v>300</v>
      </c>
      <c r="B413" s="257" t="s">
        <v>301</v>
      </c>
      <c r="C413" s="256" t="s">
        <v>359</v>
      </c>
      <c r="D413" s="255"/>
      <c r="F413" s="244">
        <v>1.83</v>
      </c>
      <c r="G413" s="237"/>
      <c r="I413" s="243">
        <v>0</v>
      </c>
      <c r="J413" s="237"/>
      <c r="L413" s="243">
        <v>0.54900000000000004</v>
      </c>
      <c r="M413" s="235"/>
    </row>
    <row r="414" spans="1:13" ht="409.6" hidden="1" customHeight="1" x14ac:dyDescent="0.2"/>
    <row r="415" spans="1:13" ht="12.75" customHeight="1" x14ac:dyDescent="0.2">
      <c r="A415" s="246" t="s">
        <v>302</v>
      </c>
      <c r="B415" s="245" t="s">
        <v>303</v>
      </c>
      <c r="C415" s="254" t="s">
        <v>318</v>
      </c>
      <c r="D415" s="210"/>
      <c r="F415" s="244">
        <v>0</v>
      </c>
      <c r="G415" s="237"/>
      <c r="I415" s="243">
        <v>0</v>
      </c>
      <c r="J415" s="237"/>
      <c r="L415" s="243">
        <v>0</v>
      </c>
      <c r="M415" s="235"/>
    </row>
    <row r="416" spans="1:13" ht="409.6" hidden="1" customHeight="1" x14ac:dyDescent="0.2"/>
    <row r="417" spans="1:13" ht="12.75" customHeight="1" x14ac:dyDescent="0.2">
      <c r="A417" s="246" t="s">
        <v>305</v>
      </c>
      <c r="C417" s="256" t="s">
        <v>306</v>
      </c>
      <c r="D417" s="260"/>
      <c r="F417" s="244">
        <v>0</v>
      </c>
      <c r="G417" s="259"/>
      <c r="I417" s="258">
        <v>0</v>
      </c>
      <c r="J417" s="237"/>
      <c r="L417" s="243">
        <v>0</v>
      </c>
      <c r="M417" s="235"/>
    </row>
    <row r="418" spans="1:13" ht="409.6" hidden="1" customHeight="1" x14ac:dyDescent="0.2"/>
    <row r="419" spans="1:13" ht="12.75" customHeight="1" x14ac:dyDescent="0.2">
      <c r="A419" s="242" t="s">
        <v>165</v>
      </c>
      <c r="B419" s="241"/>
      <c r="C419" s="240"/>
      <c r="D419" s="240"/>
      <c r="E419" s="239"/>
      <c r="F419" s="238">
        <v>17.48</v>
      </c>
      <c r="G419" s="237"/>
      <c r="I419" s="236">
        <v>0</v>
      </c>
      <c r="J419" s="237"/>
      <c r="L419" s="236">
        <v>5.2439999999999998</v>
      </c>
      <c r="M419" s="235"/>
    </row>
    <row r="420" spans="1:13" ht="10.5" customHeight="1" x14ac:dyDescent="0.2">
      <c r="A420" s="234"/>
      <c r="B420" s="233"/>
      <c r="C420" s="233"/>
      <c r="D420" s="233"/>
      <c r="E420" s="232"/>
      <c r="F420" s="210"/>
      <c r="G420" s="210"/>
      <c r="H420" s="210"/>
      <c r="I420" s="210"/>
      <c r="J420" s="210"/>
      <c r="K420" s="210"/>
      <c r="L420" s="210"/>
      <c r="M420" s="141"/>
    </row>
    <row r="421" spans="1:13" ht="12.75" customHeight="1" x14ac:dyDescent="0.2">
      <c r="A421" s="253" t="s">
        <v>307</v>
      </c>
      <c r="B421" s="224"/>
      <c r="C421" s="224"/>
      <c r="D421" s="224"/>
      <c r="E421" s="224"/>
      <c r="F421" s="223" t="s">
        <v>308</v>
      </c>
      <c r="G421" s="225"/>
      <c r="I421" s="223" t="s">
        <v>286</v>
      </c>
      <c r="J421" s="185"/>
      <c r="K421" s="252"/>
      <c r="L421" s="223" t="s">
        <v>287</v>
      </c>
      <c r="M421" s="251"/>
    </row>
    <row r="422" spans="1:13" ht="409.6" hidden="1" customHeight="1" x14ac:dyDescent="0.2"/>
    <row r="423" spans="1:13" ht="12.75" customHeight="1" x14ac:dyDescent="0.2">
      <c r="A423" s="246" t="s">
        <v>81</v>
      </c>
      <c r="B423" s="250">
        <v>24.26</v>
      </c>
      <c r="C423" s="245" t="s">
        <v>309</v>
      </c>
      <c r="D423" s="249" t="s">
        <v>319</v>
      </c>
      <c r="E423" s="248"/>
      <c r="F423" s="248"/>
      <c r="G423" s="248"/>
      <c r="H423" s="248"/>
      <c r="K423" s="147"/>
      <c r="L423" s="147"/>
      <c r="M423" s="247"/>
    </row>
    <row r="424" spans="1:13" ht="12.75" customHeight="1" x14ac:dyDescent="0.2">
      <c r="A424" s="246" t="s">
        <v>82</v>
      </c>
      <c r="B424" s="245"/>
      <c r="C424" s="245"/>
      <c r="D424" s="245"/>
      <c r="E424" s="245"/>
      <c r="F424" s="244">
        <v>3.03</v>
      </c>
      <c r="G424" s="237"/>
      <c r="I424" s="243">
        <v>3.03</v>
      </c>
      <c r="J424" s="237"/>
      <c r="K424" s="185"/>
      <c r="L424" s="243">
        <v>3.03</v>
      </c>
      <c r="M424" s="235"/>
    </row>
    <row r="425" spans="1:13" ht="409.6" hidden="1" customHeight="1" x14ac:dyDescent="0.2"/>
    <row r="426" spans="1:13" ht="12.75" customHeight="1" x14ac:dyDescent="0.2">
      <c r="A426" s="242" t="s">
        <v>165</v>
      </c>
      <c r="B426" s="241"/>
      <c r="C426" s="240"/>
      <c r="D426" s="240"/>
      <c r="E426" s="239"/>
      <c r="F426" s="238">
        <v>3.03</v>
      </c>
      <c r="G426" s="237"/>
      <c r="I426" s="236">
        <v>3.03</v>
      </c>
      <c r="J426" s="237"/>
      <c r="L426" s="236">
        <v>3.03</v>
      </c>
      <c r="M426" s="235"/>
    </row>
    <row r="427" spans="1:13" ht="10.5" customHeight="1" x14ac:dyDescent="0.2">
      <c r="A427" s="234"/>
      <c r="B427" s="233"/>
      <c r="C427" s="233"/>
      <c r="D427" s="233"/>
      <c r="E427" s="232"/>
      <c r="F427" s="210"/>
      <c r="G427" s="210"/>
      <c r="H427" s="210"/>
      <c r="I427" s="210"/>
      <c r="J427" s="210"/>
      <c r="K427" s="210"/>
      <c r="L427" s="210"/>
      <c r="M427" s="141"/>
    </row>
    <row r="428" spans="1:13" ht="10.5" customHeight="1" x14ac:dyDescent="0.2">
      <c r="A428" s="220"/>
      <c r="B428" s="220"/>
      <c r="C428" s="220"/>
      <c r="D428" s="219"/>
      <c r="E428" s="231"/>
      <c r="F428" s="230"/>
      <c r="G428" s="147"/>
      <c r="H428" s="147"/>
      <c r="I428" s="147"/>
      <c r="J428" s="147"/>
      <c r="K428" s="147"/>
      <c r="L428" s="147"/>
      <c r="M428" s="147"/>
    </row>
    <row r="429" spans="1:13" ht="12.75" customHeight="1" x14ac:dyDescent="0.2">
      <c r="A429" s="229"/>
      <c r="B429" s="228"/>
      <c r="C429" s="228"/>
      <c r="D429" s="227"/>
      <c r="E429" s="226"/>
      <c r="F429" s="223" t="s">
        <v>311</v>
      </c>
      <c r="G429" s="225"/>
      <c r="H429" s="224"/>
      <c r="I429" s="223" t="s">
        <v>286</v>
      </c>
      <c r="J429" s="225"/>
      <c r="K429" s="224"/>
      <c r="L429" s="223" t="s">
        <v>287</v>
      </c>
      <c r="M429" s="222"/>
    </row>
    <row r="430" spans="1:13" ht="15.75" customHeight="1" x14ac:dyDescent="0.25">
      <c r="A430" s="221" t="s">
        <v>312</v>
      </c>
      <c r="B430" s="220"/>
      <c r="C430" s="220"/>
      <c r="D430" s="219"/>
      <c r="E430" s="218"/>
      <c r="F430" s="215">
        <v>34.47</v>
      </c>
      <c r="G430" s="217"/>
      <c r="I430" s="215">
        <v>14.92</v>
      </c>
      <c r="J430" s="216"/>
      <c r="K430" s="147"/>
      <c r="L430" s="215">
        <v>21.06</v>
      </c>
      <c r="M430" s="214"/>
    </row>
    <row r="431" spans="1:13" ht="9" customHeight="1" x14ac:dyDescent="0.2">
      <c r="A431" s="213"/>
      <c r="B431" s="212"/>
      <c r="C431" s="212"/>
      <c r="D431" s="211"/>
      <c r="E431" s="211"/>
      <c r="F431" s="210"/>
      <c r="G431" s="210"/>
      <c r="H431" s="210"/>
      <c r="I431" s="210"/>
      <c r="J431" s="210"/>
      <c r="K431" s="210"/>
      <c r="L431" s="210"/>
      <c r="M431" s="141"/>
    </row>
    <row r="432" spans="1:13" ht="172.35" customHeight="1" x14ac:dyDescent="0.2"/>
    <row r="433" spans="1:13" ht="14.25" customHeight="1" x14ac:dyDescent="0.25">
      <c r="A433" s="323"/>
      <c r="B433" s="359" t="s">
        <v>147</v>
      </c>
      <c r="C433" s="359"/>
      <c r="D433" s="359"/>
      <c r="E433" s="359"/>
      <c r="F433" s="359"/>
      <c r="G433" s="359"/>
      <c r="H433" s="359"/>
      <c r="I433" s="359"/>
      <c r="J433" s="359"/>
      <c r="K433" s="359"/>
    </row>
    <row r="434" spans="1:13" ht="14.1" customHeight="1" x14ac:dyDescent="0.2">
      <c r="A434" s="62"/>
      <c r="B434" s="62" t="s">
        <v>150</v>
      </c>
      <c r="C434" s="185"/>
      <c r="D434" s="185"/>
      <c r="E434" s="185"/>
      <c r="F434" s="185"/>
      <c r="G434" s="185"/>
      <c r="H434" s="185"/>
      <c r="I434" s="185"/>
      <c r="J434" s="185"/>
      <c r="K434" s="251"/>
      <c r="L434" s="223" t="s">
        <v>248</v>
      </c>
      <c r="M434" s="222"/>
    </row>
    <row r="435" spans="1:13" ht="12.75" customHeight="1" x14ac:dyDescent="0.2">
      <c r="A435" s="63"/>
      <c r="B435" s="48"/>
      <c r="L435" s="322" t="s">
        <v>249</v>
      </c>
      <c r="M435" s="235"/>
    </row>
    <row r="436" spans="1:13" ht="13.5" customHeight="1" x14ac:dyDescent="0.2">
      <c r="A436" s="184" t="s">
        <v>250</v>
      </c>
      <c r="B436" s="321"/>
      <c r="C436" s="185"/>
      <c r="D436" s="185"/>
      <c r="E436" s="185"/>
      <c r="F436" s="185"/>
      <c r="G436" s="185"/>
      <c r="H436" s="185"/>
    </row>
    <row r="437" spans="1:13" ht="14.25" customHeight="1" x14ac:dyDescent="0.2">
      <c r="A437" s="257"/>
      <c r="B437" s="320" t="s">
        <v>251</v>
      </c>
      <c r="C437" s="261" t="s">
        <v>204</v>
      </c>
      <c r="D437" s="224"/>
      <c r="E437" s="224"/>
      <c r="F437" s="263"/>
      <c r="G437" s="263"/>
      <c r="H437" s="224"/>
      <c r="I437" s="318" t="s">
        <v>252</v>
      </c>
      <c r="J437" s="319">
        <v>9</v>
      </c>
      <c r="K437" s="318"/>
      <c r="L437" s="224"/>
      <c r="M437" s="317"/>
    </row>
    <row r="438" spans="1:13" ht="11.25" customHeight="1" thickBot="1" x14ac:dyDescent="0.25">
      <c r="A438" s="257"/>
      <c r="B438" s="246"/>
      <c r="C438" s="360" t="s">
        <v>105</v>
      </c>
      <c r="D438" s="360"/>
      <c r="E438" s="360"/>
      <c r="F438" s="360"/>
      <c r="G438" s="316"/>
      <c r="I438" s="245" t="s">
        <v>253</v>
      </c>
      <c r="J438" s="245"/>
      <c r="K438" s="259"/>
      <c r="L438" s="237"/>
      <c r="M438" s="235"/>
    </row>
    <row r="439" spans="1:13" ht="12.75" customHeight="1" thickTop="1" x14ac:dyDescent="0.2">
      <c r="A439" s="64" t="s">
        <v>155</v>
      </c>
      <c r="B439" s="315"/>
      <c r="C439" s="313"/>
      <c r="D439" s="314"/>
      <c r="E439" s="314"/>
      <c r="F439" s="313"/>
      <c r="G439" s="312"/>
      <c r="I439" s="257" t="s">
        <v>151</v>
      </c>
      <c r="J439" s="245"/>
      <c r="K439" s="259" t="s">
        <v>152</v>
      </c>
      <c r="L439" s="237"/>
      <c r="M439" s="235"/>
    </row>
    <row r="440" spans="1:13" ht="12.75" customHeight="1" x14ac:dyDescent="0.2">
      <c r="A440" s="65" t="s">
        <v>504</v>
      </c>
      <c r="B440" s="311"/>
      <c r="C440" s="309"/>
      <c r="D440" s="310"/>
      <c r="E440" s="310"/>
      <c r="F440" s="309"/>
      <c r="G440" s="308"/>
      <c r="H440" s="257" t="s">
        <v>818</v>
      </c>
      <c r="I440" s="257"/>
      <c r="J440" s="245"/>
      <c r="K440" s="307" t="s">
        <v>817</v>
      </c>
      <c r="L440" s="237"/>
      <c r="M440" s="235"/>
    </row>
    <row r="441" spans="1:13" ht="11.25" customHeight="1" thickBot="1" x14ac:dyDescent="0.25">
      <c r="A441" s="66" t="s">
        <v>153</v>
      </c>
      <c r="B441" s="306"/>
      <c r="C441" s="306"/>
      <c r="D441" s="306"/>
      <c r="E441" s="306"/>
      <c r="F441" s="306"/>
      <c r="G441" s="305"/>
      <c r="I441" s="257" t="s">
        <v>254</v>
      </c>
      <c r="J441" s="245"/>
      <c r="K441" s="259"/>
      <c r="L441" s="237"/>
      <c r="M441" s="235"/>
    </row>
    <row r="442" spans="1:13" ht="12.75" customHeight="1" thickTop="1" x14ac:dyDescent="0.2">
      <c r="A442" s="257"/>
      <c r="B442" s="276" t="s">
        <v>255</v>
      </c>
      <c r="C442" s="265" t="s">
        <v>153</v>
      </c>
      <c r="D442" s="210"/>
      <c r="E442" s="210"/>
      <c r="F442" s="304"/>
      <c r="G442" s="304"/>
      <c r="H442" s="265"/>
      <c r="I442" s="265"/>
      <c r="J442" s="265"/>
      <c r="K442" s="265"/>
      <c r="L442" s="210"/>
      <c r="M442" s="141"/>
    </row>
    <row r="443" spans="1:13" ht="9" customHeight="1" x14ac:dyDescent="0.2">
      <c r="A443" s="257"/>
      <c r="B443" s="245"/>
      <c r="C443" s="245"/>
      <c r="D443" s="245"/>
      <c r="E443" s="245"/>
      <c r="F443" s="245"/>
      <c r="G443" s="245"/>
      <c r="H443" s="245"/>
      <c r="I443" s="245"/>
      <c r="J443" s="245"/>
      <c r="K443" s="245"/>
    </row>
    <row r="444" spans="1:13" ht="12" customHeight="1" x14ac:dyDescent="0.2">
      <c r="A444" s="303" t="s">
        <v>256</v>
      </c>
      <c r="B444" s="263"/>
      <c r="C444" s="263"/>
      <c r="D444" s="302"/>
      <c r="E444" s="302"/>
      <c r="F444" s="302"/>
      <c r="G444" s="302"/>
      <c r="H444" s="302"/>
      <c r="I444" s="263"/>
      <c r="J444" s="263"/>
      <c r="K444" s="275"/>
      <c r="L444" s="275"/>
      <c r="M444" s="301"/>
    </row>
    <row r="445" spans="1:13" ht="15.75" customHeight="1" x14ac:dyDescent="0.2">
      <c r="A445" s="283" t="s">
        <v>257</v>
      </c>
      <c r="B445" s="261"/>
      <c r="C445" s="300">
        <v>11823.13</v>
      </c>
      <c r="D445" s="291"/>
      <c r="E445" s="287" t="s">
        <v>258</v>
      </c>
      <c r="F445" s="299"/>
      <c r="G445" s="245"/>
      <c r="H445" s="245"/>
      <c r="I445" s="288">
        <v>200</v>
      </c>
      <c r="J445" s="284"/>
      <c r="L445" s="277" t="s">
        <v>259</v>
      </c>
      <c r="M445" s="247"/>
    </row>
    <row r="446" spans="1:13" ht="12.75" customHeight="1" x14ac:dyDescent="0.2">
      <c r="A446" s="283" t="s">
        <v>260</v>
      </c>
      <c r="B446" s="273"/>
      <c r="C446" s="250">
        <v>140.12979200000001</v>
      </c>
      <c r="D446" s="291"/>
      <c r="E446" s="287" t="s">
        <v>261</v>
      </c>
      <c r="F446" s="289"/>
      <c r="G446" s="257"/>
      <c r="H446" s="245"/>
      <c r="I446" s="298"/>
      <c r="J446" s="297" t="s">
        <v>341</v>
      </c>
      <c r="M446" s="247"/>
    </row>
    <row r="447" spans="1:13" ht="12.75" customHeight="1" x14ac:dyDescent="0.2">
      <c r="A447" s="283" t="s">
        <v>263</v>
      </c>
      <c r="B447" s="273"/>
      <c r="C447" s="294">
        <v>11683.000207999999</v>
      </c>
      <c r="D447" s="291"/>
      <c r="E447" s="287" t="s">
        <v>264</v>
      </c>
      <c r="F447" s="289"/>
      <c r="G447" s="245"/>
      <c r="H447" s="245"/>
      <c r="I447" s="296">
        <v>0.2271</v>
      </c>
      <c r="J447" s="237"/>
      <c r="L447" s="147"/>
      <c r="M447" s="247"/>
    </row>
    <row r="448" spans="1:13" ht="12.75" customHeight="1" x14ac:dyDescent="0.2">
      <c r="A448" s="283" t="s">
        <v>265</v>
      </c>
      <c r="B448" s="295" t="s">
        <v>266</v>
      </c>
      <c r="C448" s="294">
        <v>1168.3000208000001</v>
      </c>
      <c r="D448" s="291"/>
      <c r="E448" s="287" t="s">
        <v>267</v>
      </c>
      <c r="F448" s="289"/>
      <c r="G448" s="245"/>
      <c r="I448" s="243">
        <v>0.88</v>
      </c>
      <c r="J448" s="237"/>
      <c r="L448" s="277" t="s">
        <v>268</v>
      </c>
      <c r="M448" s="247"/>
    </row>
    <row r="449" spans="1:13" ht="12.75" customHeight="1" x14ac:dyDescent="0.2">
      <c r="A449" s="283" t="s">
        <v>269</v>
      </c>
      <c r="B449" s="273"/>
      <c r="C449" s="290">
        <v>10</v>
      </c>
      <c r="D449" s="273" t="s">
        <v>270</v>
      </c>
      <c r="E449" s="287" t="s">
        <v>271</v>
      </c>
      <c r="F449" s="289"/>
      <c r="G449" s="245"/>
      <c r="I449" s="293">
        <v>1</v>
      </c>
      <c r="J449" s="292"/>
      <c r="L449" s="217"/>
      <c r="M449" s="247"/>
    </row>
    <row r="450" spans="1:13" ht="11.25" customHeight="1" x14ac:dyDescent="0.2">
      <c r="A450" s="283" t="s">
        <v>272</v>
      </c>
      <c r="B450" s="291"/>
      <c r="C450" s="290">
        <v>10</v>
      </c>
      <c r="D450" s="273" t="s">
        <v>270</v>
      </c>
      <c r="E450" s="287" t="s">
        <v>273</v>
      </c>
      <c r="F450" s="289"/>
      <c r="G450" s="257"/>
      <c r="H450" s="245"/>
      <c r="I450" s="278">
        <v>12</v>
      </c>
      <c r="J450" s="284"/>
      <c r="L450" s="277" t="s">
        <v>274</v>
      </c>
      <c r="M450" s="247"/>
    </row>
    <row r="451" spans="1:13" ht="11.25" customHeight="1" x14ac:dyDescent="0.2">
      <c r="A451" s="274" t="s">
        <v>275</v>
      </c>
      <c r="B451" s="273"/>
      <c r="C451" s="288">
        <v>0.75</v>
      </c>
      <c r="D451" s="280"/>
      <c r="E451" s="287" t="s">
        <v>276</v>
      </c>
      <c r="F451" s="257"/>
      <c r="G451" s="257"/>
      <c r="H451" s="245"/>
      <c r="I451" s="286">
        <v>100</v>
      </c>
      <c r="J451" s="217"/>
      <c r="L451" s="277" t="s">
        <v>277</v>
      </c>
      <c r="M451" s="247"/>
    </row>
    <row r="452" spans="1:13" ht="11.25" customHeight="1" x14ac:dyDescent="0.2">
      <c r="A452" s="283" t="s">
        <v>278</v>
      </c>
      <c r="B452" s="273"/>
      <c r="C452" s="285">
        <v>10000</v>
      </c>
      <c r="D452" s="273" t="s">
        <v>277</v>
      </c>
      <c r="E452" s="279" t="s">
        <v>279</v>
      </c>
      <c r="F452" s="257"/>
      <c r="G452" s="257"/>
      <c r="H452" s="245"/>
      <c r="I452" s="278">
        <v>2.3E-3</v>
      </c>
      <c r="J452" s="284"/>
      <c r="L452" s="147"/>
      <c r="M452" s="247"/>
    </row>
    <row r="453" spans="1:13" ht="12.75" customHeight="1" x14ac:dyDescent="0.2">
      <c r="A453" s="283" t="s">
        <v>280</v>
      </c>
      <c r="B453" s="273"/>
      <c r="C453" s="282">
        <v>2000</v>
      </c>
      <c r="D453" s="273" t="s">
        <v>277</v>
      </c>
      <c r="E453" s="279" t="s">
        <v>281</v>
      </c>
      <c r="F453" s="257"/>
      <c r="G453" s="257"/>
      <c r="H453" s="245"/>
      <c r="I453" s="243">
        <v>3.6</v>
      </c>
      <c r="J453" s="237"/>
      <c r="L453" s="277" t="s">
        <v>268</v>
      </c>
      <c r="M453" s="247"/>
    </row>
    <row r="454" spans="1:13" ht="12.75" customHeight="1" x14ac:dyDescent="0.2">
      <c r="A454" s="281" t="s">
        <v>282</v>
      </c>
      <c r="B454" s="280"/>
      <c r="C454" s="245"/>
      <c r="D454" s="280"/>
      <c r="E454" s="279" t="s">
        <v>283</v>
      </c>
      <c r="F454" s="257"/>
      <c r="G454" s="257"/>
      <c r="H454" s="245"/>
      <c r="I454" s="278">
        <v>2000</v>
      </c>
      <c r="J454" s="237"/>
      <c r="L454" s="277" t="s">
        <v>277</v>
      </c>
      <c r="M454" s="247"/>
    </row>
    <row r="455" spans="1:13" ht="3" customHeight="1" x14ac:dyDescent="0.2">
      <c r="A455" s="276"/>
      <c r="B455" s="259"/>
      <c r="C455" s="265"/>
      <c r="D455" s="259"/>
      <c r="E455" s="259"/>
      <c r="F455" s="265"/>
      <c r="G455" s="265"/>
      <c r="H455" s="265"/>
      <c r="I455" s="265"/>
      <c r="J455" s="265"/>
      <c r="M455" s="141"/>
    </row>
    <row r="456" spans="1:13" ht="6" customHeight="1" x14ac:dyDescent="0.2">
      <c r="H456" s="275"/>
      <c r="I456" s="224"/>
      <c r="J456" s="224"/>
      <c r="K456" s="275"/>
      <c r="L456" s="224"/>
      <c r="M456" s="147"/>
    </row>
    <row r="457" spans="1:13" ht="12.75" customHeight="1" x14ac:dyDescent="0.2">
      <c r="A457" s="264" t="s">
        <v>284</v>
      </c>
      <c r="B457" s="263"/>
      <c r="C457" s="263"/>
      <c r="D457" s="263"/>
      <c r="E457" s="263"/>
      <c r="F457" s="223" t="s">
        <v>285</v>
      </c>
      <c r="G457" s="263"/>
      <c r="I457" s="223" t="s">
        <v>286</v>
      </c>
      <c r="J457" s="225"/>
      <c r="L457" s="223" t="s">
        <v>287</v>
      </c>
      <c r="M457" s="222"/>
    </row>
    <row r="458" spans="1:13" ht="12.75" customHeight="1" x14ac:dyDescent="0.2">
      <c r="A458" s="274" t="s">
        <v>288</v>
      </c>
      <c r="B458" s="245" t="s">
        <v>289</v>
      </c>
      <c r="C458" s="273" t="s">
        <v>360</v>
      </c>
      <c r="D458" s="265"/>
      <c r="F458" s="244">
        <v>1.05</v>
      </c>
      <c r="G458" s="259"/>
      <c r="I458" s="271">
        <v>0.84</v>
      </c>
      <c r="J458" s="237"/>
      <c r="L458" s="243">
        <v>0.84</v>
      </c>
      <c r="M458" s="235"/>
    </row>
    <row r="459" spans="1:13" ht="12.75" customHeight="1" x14ac:dyDescent="0.2">
      <c r="A459" s="270" t="s">
        <v>290</v>
      </c>
      <c r="B459" s="273" t="s">
        <v>291</v>
      </c>
      <c r="C459" s="272" t="s">
        <v>361</v>
      </c>
      <c r="D459" s="210"/>
      <c r="F459" s="244">
        <v>0.32</v>
      </c>
      <c r="G459" s="259"/>
      <c r="I459" s="269">
        <v>0.32</v>
      </c>
      <c r="J459" s="237"/>
      <c r="L459" s="244">
        <v>0.32</v>
      </c>
      <c r="M459" s="235"/>
    </row>
    <row r="460" spans="1:13" ht="12.75" customHeight="1" x14ac:dyDescent="0.2">
      <c r="A460" s="270" t="s">
        <v>292</v>
      </c>
      <c r="B460" s="245" t="s">
        <v>293</v>
      </c>
      <c r="C460" s="273" t="s">
        <v>361</v>
      </c>
      <c r="D460" s="210"/>
      <c r="F460" s="244">
        <v>0.32</v>
      </c>
      <c r="G460" s="259"/>
      <c r="I460" s="243">
        <v>0.32</v>
      </c>
      <c r="J460" s="237"/>
      <c r="L460" s="269">
        <v>0.32</v>
      </c>
      <c r="M460" s="235"/>
    </row>
    <row r="461" spans="1:13" ht="12.75" customHeight="1" x14ac:dyDescent="0.2">
      <c r="A461" s="270" t="s">
        <v>294</v>
      </c>
      <c r="B461" s="257" t="s">
        <v>295</v>
      </c>
      <c r="C461" s="272" t="s">
        <v>362</v>
      </c>
      <c r="D461" s="265"/>
      <c r="E461" s="245"/>
      <c r="F461" s="244">
        <v>0.79</v>
      </c>
      <c r="G461" s="237"/>
      <c r="I461" s="271">
        <v>0.63200000000000001</v>
      </c>
      <c r="J461" s="237"/>
      <c r="L461" s="244">
        <v>0.79</v>
      </c>
      <c r="M461" s="235"/>
    </row>
    <row r="462" spans="1:13" ht="9" customHeight="1" x14ac:dyDescent="0.2">
      <c r="A462" s="270" t="s">
        <v>165</v>
      </c>
      <c r="B462" s="257"/>
      <c r="C462" s="257"/>
      <c r="D462" s="257"/>
      <c r="E462" s="245"/>
      <c r="F462" s="244">
        <v>2.48</v>
      </c>
      <c r="G462" s="259"/>
      <c r="I462" s="269">
        <v>2.11</v>
      </c>
      <c r="J462" s="237"/>
      <c r="L462" s="269">
        <v>2.27</v>
      </c>
      <c r="M462" s="235"/>
    </row>
    <row r="463" spans="1:13" ht="0.75" customHeight="1" x14ac:dyDescent="0.2">
      <c r="A463" s="268"/>
      <c r="B463" s="265"/>
      <c r="C463" s="265"/>
      <c r="D463" s="265"/>
      <c r="E463" s="267"/>
      <c r="F463" s="266"/>
      <c r="G463" s="265"/>
      <c r="H463" s="265"/>
      <c r="I463" s="265"/>
      <c r="J463" s="265"/>
      <c r="K463" s="265"/>
      <c r="L463" s="210"/>
      <c r="M463" s="141"/>
    </row>
    <row r="464" spans="1:13" ht="12" customHeight="1" x14ac:dyDescent="0.2">
      <c r="A464" s="264" t="s">
        <v>296</v>
      </c>
      <c r="B464" s="263"/>
      <c r="C464" s="263"/>
      <c r="D464" s="263"/>
      <c r="E464" s="263"/>
      <c r="F464" s="262" t="s">
        <v>297</v>
      </c>
      <c r="G464" s="261"/>
      <c r="H464" s="224"/>
      <c r="I464" s="223" t="s">
        <v>286</v>
      </c>
      <c r="J464" s="225"/>
      <c r="K464" s="224"/>
      <c r="L464" s="223" t="s">
        <v>287</v>
      </c>
      <c r="M464" s="222"/>
    </row>
    <row r="465" spans="1:13" ht="13.5" customHeight="1" x14ac:dyDescent="0.2">
      <c r="A465" s="246" t="s">
        <v>298</v>
      </c>
      <c r="B465" s="257" t="s">
        <v>299</v>
      </c>
      <c r="C465" s="256" t="s">
        <v>363</v>
      </c>
      <c r="D465" s="255"/>
      <c r="F465" s="244">
        <v>39.97</v>
      </c>
      <c r="G465" s="237"/>
      <c r="I465" s="243">
        <v>0</v>
      </c>
      <c r="J465" s="237"/>
      <c r="L465" s="243">
        <v>11.991</v>
      </c>
      <c r="M465" s="235"/>
    </row>
    <row r="466" spans="1:13" ht="0.2" customHeight="1" x14ac:dyDescent="0.2"/>
    <row r="467" spans="1:13" ht="11.25" customHeight="1" x14ac:dyDescent="0.2">
      <c r="A467" s="246" t="s">
        <v>300</v>
      </c>
      <c r="B467" s="257" t="s">
        <v>301</v>
      </c>
      <c r="C467" s="256" t="s">
        <v>364</v>
      </c>
      <c r="D467" s="255"/>
      <c r="F467" s="244">
        <v>2.09</v>
      </c>
      <c r="G467" s="237"/>
      <c r="I467" s="243">
        <v>0</v>
      </c>
      <c r="J467" s="237"/>
      <c r="L467" s="243">
        <v>0.627</v>
      </c>
      <c r="M467" s="235"/>
    </row>
    <row r="468" spans="1:13" ht="409.6" hidden="1" customHeight="1" x14ac:dyDescent="0.2"/>
    <row r="469" spans="1:13" ht="12.75" customHeight="1" x14ac:dyDescent="0.2">
      <c r="A469" s="246" t="s">
        <v>302</v>
      </c>
      <c r="B469" s="245" t="s">
        <v>303</v>
      </c>
      <c r="C469" s="254" t="s">
        <v>365</v>
      </c>
      <c r="D469" s="210"/>
      <c r="F469" s="244">
        <v>7.0000000000000007E-2</v>
      </c>
      <c r="G469" s="237"/>
      <c r="I469" s="243">
        <v>0</v>
      </c>
      <c r="J469" s="237"/>
      <c r="L469" s="243">
        <v>0</v>
      </c>
      <c r="M469" s="235"/>
    </row>
    <row r="470" spans="1:13" ht="409.6" hidden="1" customHeight="1" x14ac:dyDescent="0.2"/>
    <row r="471" spans="1:13" ht="12.75" customHeight="1" x14ac:dyDescent="0.2">
      <c r="A471" s="246" t="s">
        <v>305</v>
      </c>
      <c r="C471" s="256" t="s">
        <v>306</v>
      </c>
      <c r="D471" s="260"/>
      <c r="F471" s="244">
        <v>0</v>
      </c>
      <c r="G471" s="259"/>
      <c r="I471" s="258">
        <v>0</v>
      </c>
      <c r="J471" s="237"/>
      <c r="L471" s="243">
        <v>0</v>
      </c>
      <c r="M471" s="235"/>
    </row>
    <row r="472" spans="1:13" ht="409.6" hidden="1" customHeight="1" x14ac:dyDescent="0.2"/>
    <row r="473" spans="1:13" ht="12.75" customHeight="1" x14ac:dyDescent="0.2">
      <c r="A473" s="242" t="s">
        <v>165</v>
      </c>
      <c r="B473" s="241"/>
      <c r="C473" s="240"/>
      <c r="D473" s="240"/>
      <c r="E473" s="239"/>
      <c r="F473" s="238">
        <v>42.13</v>
      </c>
      <c r="G473" s="237"/>
      <c r="I473" s="236">
        <v>0</v>
      </c>
      <c r="J473" s="237"/>
      <c r="L473" s="236">
        <v>12.618</v>
      </c>
      <c r="M473" s="235"/>
    </row>
    <row r="474" spans="1:13" ht="10.5" customHeight="1" x14ac:dyDescent="0.2">
      <c r="A474" s="234"/>
      <c r="B474" s="233"/>
      <c r="C474" s="233"/>
      <c r="D474" s="233"/>
      <c r="E474" s="232"/>
      <c r="F474" s="210"/>
      <c r="G474" s="210"/>
      <c r="H474" s="210"/>
      <c r="I474" s="210"/>
      <c r="J474" s="210"/>
      <c r="K474" s="210"/>
      <c r="L474" s="210"/>
      <c r="M474" s="141"/>
    </row>
    <row r="475" spans="1:13" ht="12.75" customHeight="1" x14ac:dyDescent="0.2">
      <c r="A475" s="253" t="s">
        <v>307</v>
      </c>
      <c r="B475" s="224"/>
      <c r="C475" s="224"/>
      <c r="D475" s="224"/>
      <c r="E475" s="224"/>
      <c r="F475" s="223" t="s">
        <v>308</v>
      </c>
      <c r="G475" s="225"/>
      <c r="I475" s="223" t="s">
        <v>286</v>
      </c>
      <c r="J475" s="185"/>
      <c r="K475" s="252"/>
      <c r="L475" s="223" t="s">
        <v>287</v>
      </c>
      <c r="M475" s="251"/>
    </row>
    <row r="476" spans="1:13" ht="409.6" hidden="1" customHeight="1" x14ac:dyDescent="0.2"/>
    <row r="477" spans="1:13" ht="12.75" customHeight="1" x14ac:dyDescent="0.2">
      <c r="A477" s="246" t="s">
        <v>77</v>
      </c>
      <c r="B477" s="250">
        <v>24.26</v>
      </c>
      <c r="C477" s="245" t="s">
        <v>309</v>
      </c>
      <c r="D477" s="249" t="s">
        <v>319</v>
      </c>
      <c r="E477" s="248"/>
      <c r="F477" s="248"/>
      <c r="G477" s="248"/>
      <c r="H477" s="248"/>
      <c r="K477" s="147"/>
      <c r="L477" s="147"/>
      <c r="M477" s="247"/>
    </row>
    <row r="478" spans="1:13" ht="12.75" customHeight="1" x14ac:dyDescent="0.2">
      <c r="A478" s="246" t="s">
        <v>333</v>
      </c>
      <c r="B478" s="245"/>
      <c r="C478" s="245"/>
      <c r="D478" s="245"/>
      <c r="E478" s="245"/>
      <c r="F478" s="244">
        <v>3.03</v>
      </c>
      <c r="G478" s="237"/>
      <c r="I478" s="243">
        <v>3.03</v>
      </c>
      <c r="J478" s="237"/>
      <c r="K478" s="185"/>
      <c r="L478" s="243">
        <v>3.03</v>
      </c>
      <c r="M478" s="235"/>
    </row>
    <row r="479" spans="1:13" ht="409.6" hidden="1" customHeight="1" x14ac:dyDescent="0.2"/>
    <row r="480" spans="1:13" ht="12.75" customHeight="1" x14ac:dyDescent="0.2">
      <c r="A480" s="242" t="s">
        <v>165</v>
      </c>
      <c r="B480" s="241"/>
      <c r="C480" s="240"/>
      <c r="D480" s="240"/>
      <c r="E480" s="239"/>
      <c r="F480" s="238">
        <v>3.03</v>
      </c>
      <c r="G480" s="237"/>
      <c r="I480" s="236">
        <v>3.03</v>
      </c>
      <c r="J480" s="237"/>
      <c r="L480" s="236">
        <v>3.03</v>
      </c>
      <c r="M480" s="235"/>
    </row>
    <row r="481" spans="1:13" ht="10.5" customHeight="1" x14ac:dyDescent="0.2">
      <c r="A481" s="234"/>
      <c r="B481" s="233"/>
      <c r="C481" s="233"/>
      <c r="D481" s="233"/>
      <c r="E481" s="232"/>
      <c r="F481" s="210"/>
      <c r="G481" s="210"/>
      <c r="H481" s="210"/>
      <c r="I481" s="210"/>
      <c r="J481" s="210"/>
      <c r="K481" s="210"/>
      <c r="L481" s="210"/>
      <c r="M481" s="141"/>
    </row>
    <row r="482" spans="1:13" ht="10.5" customHeight="1" x14ac:dyDescent="0.2">
      <c r="A482" s="220"/>
      <c r="B482" s="220"/>
      <c r="C482" s="220"/>
      <c r="D482" s="219"/>
      <c r="E482" s="231"/>
      <c r="F482" s="230"/>
      <c r="G482" s="147"/>
      <c r="H482" s="147"/>
      <c r="I482" s="147"/>
      <c r="J482" s="147"/>
      <c r="K482" s="147"/>
      <c r="L482" s="147"/>
      <c r="M482" s="147"/>
    </row>
    <row r="483" spans="1:13" ht="12.75" customHeight="1" x14ac:dyDescent="0.2">
      <c r="A483" s="229"/>
      <c r="B483" s="228"/>
      <c r="C483" s="228"/>
      <c r="D483" s="227"/>
      <c r="E483" s="226"/>
      <c r="F483" s="223" t="s">
        <v>311</v>
      </c>
      <c r="G483" s="225"/>
      <c r="H483" s="224"/>
      <c r="I483" s="223" t="s">
        <v>286</v>
      </c>
      <c r="J483" s="225"/>
      <c r="K483" s="224"/>
      <c r="L483" s="223" t="s">
        <v>287</v>
      </c>
      <c r="M483" s="222"/>
    </row>
    <row r="484" spans="1:13" ht="15.75" customHeight="1" x14ac:dyDescent="0.25">
      <c r="A484" s="221" t="s">
        <v>312</v>
      </c>
      <c r="B484" s="220"/>
      <c r="C484" s="220"/>
      <c r="D484" s="219"/>
      <c r="E484" s="218"/>
      <c r="F484" s="215">
        <v>47.64</v>
      </c>
      <c r="G484" s="217"/>
      <c r="I484" s="215">
        <v>5.14</v>
      </c>
      <c r="J484" s="216"/>
      <c r="K484" s="147"/>
      <c r="L484" s="215">
        <v>17.920000000000002</v>
      </c>
      <c r="M484" s="214"/>
    </row>
    <row r="485" spans="1:13" ht="9" customHeight="1" x14ac:dyDescent="0.2">
      <c r="A485" s="213"/>
      <c r="B485" s="212"/>
      <c r="C485" s="212"/>
      <c r="D485" s="211"/>
      <c r="E485" s="211"/>
      <c r="F485" s="210"/>
      <c r="G485" s="210"/>
      <c r="H485" s="210"/>
      <c r="I485" s="210"/>
      <c r="J485" s="210"/>
      <c r="K485" s="210"/>
      <c r="L485" s="210"/>
      <c r="M485" s="141"/>
    </row>
    <row r="486" spans="1:13" ht="172.35" customHeight="1" x14ac:dyDescent="0.2"/>
    <row r="487" spans="1:13" ht="14.25" customHeight="1" x14ac:dyDescent="0.25">
      <c r="A487" s="323"/>
      <c r="B487" s="359" t="s">
        <v>147</v>
      </c>
      <c r="C487" s="359"/>
      <c r="D487" s="359"/>
      <c r="E487" s="359"/>
      <c r="F487" s="359"/>
      <c r="G487" s="359"/>
      <c r="H487" s="359"/>
      <c r="I487" s="359"/>
      <c r="J487" s="359"/>
      <c r="K487" s="359"/>
    </row>
    <row r="488" spans="1:13" ht="14.1" customHeight="1" x14ac:dyDescent="0.2">
      <c r="A488" s="62"/>
      <c r="B488" s="62" t="s">
        <v>150</v>
      </c>
      <c r="C488" s="185"/>
      <c r="D488" s="185"/>
      <c r="E488" s="185"/>
      <c r="F488" s="185"/>
      <c r="G488" s="185"/>
      <c r="H488" s="185"/>
      <c r="I488" s="185"/>
      <c r="J488" s="185"/>
      <c r="K488" s="251"/>
      <c r="L488" s="223" t="s">
        <v>248</v>
      </c>
      <c r="M488" s="222"/>
    </row>
    <row r="489" spans="1:13" ht="12.75" customHeight="1" x14ac:dyDescent="0.2">
      <c r="A489" s="63"/>
      <c r="B489" s="48"/>
      <c r="L489" s="322" t="s">
        <v>249</v>
      </c>
      <c r="M489" s="235"/>
    </row>
    <row r="490" spans="1:13" ht="13.5" customHeight="1" x14ac:dyDescent="0.2">
      <c r="A490" s="184" t="s">
        <v>250</v>
      </c>
      <c r="B490" s="321"/>
      <c r="C490" s="185"/>
      <c r="D490" s="185"/>
      <c r="E490" s="185"/>
      <c r="F490" s="185"/>
      <c r="G490" s="185"/>
      <c r="H490" s="185"/>
    </row>
    <row r="491" spans="1:13" ht="14.25" customHeight="1" x14ac:dyDescent="0.2">
      <c r="A491" s="257"/>
      <c r="B491" s="320" t="s">
        <v>251</v>
      </c>
      <c r="C491" s="261" t="s">
        <v>696</v>
      </c>
      <c r="D491" s="224"/>
      <c r="E491" s="224"/>
      <c r="F491" s="263"/>
      <c r="G491" s="263"/>
      <c r="H491" s="224"/>
      <c r="I491" s="318" t="s">
        <v>252</v>
      </c>
      <c r="J491" s="319">
        <v>10</v>
      </c>
      <c r="K491" s="318"/>
      <c r="L491" s="224"/>
      <c r="M491" s="317"/>
    </row>
    <row r="492" spans="1:13" ht="11.25" customHeight="1" thickBot="1" x14ac:dyDescent="0.25">
      <c r="A492" s="257"/>
      <c r="B492" s="246"/>
      <c r="C492" s="360" t="s">
        <v>496</v>
      </c>
      <c r="D492" s="360"/>
      <c r="E492" s="360"/>
      <c r="F492" s="360"/>
      <c r="G492" s="316"/>
      <c r="I492" s="245" t="s">
        <v>253</v>
      </c>
      <c r="J492" s="245"/>
      <c r="K492" s="259"/>
      <c r="L492" s="237"/>
      <c r="M492" s="235"/>
    </row>
    <row r="493" spans="1:13" ht="12.75" customHeight="1" thickTop="1" x14ac:dyDescent="0.2">
      <c r="A493" s="64" t="s">
        <v>155</v>
      </c>
      <c r="B493" s="315"/>
      <c r="C493" s="313"/>
      <c r="D493" s="314"/>
      <c r="E493" s="314"/>
      <c r="F493" s="313"/>
      <c r="G493" s="312"/>
      <c r="I493" s="257" t="s">
        <v>151</v>
      </c>
      <c r="J493" s="245"/>
      <c r="K493" s="259" t="s">
        <v>152</v>
      </c>
      <c r="L493" s="237"/>
      <c r="M493" s="235"/>
    </row>
    <row r="494" spans="1:13" ht="12.75" customHeight="1" x14ac:dyDescent="0.2">
      <c r="A494" s="65" t="s">
        <v>504</v>
      </c>
      <c r="B494" s="311"/>
      <c r="C494" s="309"/>
      <c r="D494" s="310"/>
      <c r="E494" s="310"/>
      <c r="F494" s="309"/>
      <c r="G494" s="308"/>
      <c r="H494" s="257" t="s">
        <v>818</v>
      </c>
      <c r="I494" s="257"/>
      <c r="J494" s="245"/>
      <c r="K494" s="307" t="s">
        <v>817</v>
      </c>
      <c r="L494" s="237"/>
      <c r="M494" s="235"/>
    </row>
    <row r="495" spans="1:13" ht="11.25" customHeight="1" thickBot="1" x14ac:dyDescent="0.25">
      <c r="A495" s="66" t="s">
        <v>153</v>
      </c>
      <c r="B495" s="306"/>
      <c r="C495" s="306"/>
      <c r="D495" s="306"/>
      <c r="E495" s="306"/>
      <c r="F495" s="306"/>
      <c r="G495" s="305"/>
      <c r="I495" s="257" t="s">
        <v>254</v>
      </c>
      <c r="J495" s="245"/>
      <c r="K495" s="259"/>
      <c r="L495" s="237"/>
      <c r="M495" s="235"/>
    </row>
    <row r="496" spans="1:13" ht="12.75" customHeight="1" thickTop="1" x14ac:dyDescent="0.2">
      <c r="A496" s="257"/>
      <c r="B496" s="276" t="s">
        <v>255</v>
      </c>
      <c r="C496" s="265" t="s">
        <v>153</v>
      </c>
      <c r="D496" s="210"/>
      <c r="E496" s="210"/>
      <c r="F496" s="304"/>
      <c r="G496" s="304"/>
      <c r="H496" s="265"/>
      <c r="I496" s="265"/>
      <c r="J496" s="265"/>
      <c r="K496" s="265"/>
      <c r="L496" s="210"/>
      <c r="M496" s="141"/>
    </row>
    <row r="497" spans="1:13" ht="9" customHeight="1" x14ac:dyDescent="0.2">
      <c r="A497" s="257"/>
      <c r="B497" s="245"/>
      <c r="C497" s="245"/>
      <c r="D497" s="245"/>
      <c r="E497" s="245"/>
      <c r="F497" s="245"/>
      <c r="G497" s="245"/>
      <c r="H497" s="245"/>
      <c r="I497" s="245"/>
      <c r="J497" s="245"/>
      <c r="K497" s="245"/>
    </row>
    <row r="498" spans="1:13" ht="12" customHeight="1" x14ac:dyDescent="0.2">
      <c r="A498" s="303" t="s">
        <v>256</v>
      </c>
      <c r="B498" s="263"/>
      <c r="C498" s="263"/>
      <c r="D498" s="302"/>
      <c r="E498" s="302"/>
      <c r="F498" s="302"/>
      <c r="G498" s="302"/>
      <c r="H498" s="302"/>
      <c r="I498" s="263"/>
      <c r="J498" s="263"/>
      <c r="K498" s="275"/>
      <c r="L498" s="275"/>
      <c r="M498" s="301"/>
    </row>
    <row r="499" spans="1:13" ht="15.75" customHeight="1" x14ac:dyDescent="0.2">
      <c r="A499" s="283" t="s">
        <v>257</v>
      </c>
      <c r="B499" s="261"/>
      <c r="C499" s="300">
        <v>97222.88</v>
      </c>
      <c r="D499" s="291"/>
      <c r="E499" s="287" t="s">
        <v>258</v>
      </c>
      <c r="F499" s="299"/>
      <c r="G499" s="245"/>
      <c r="H499" s="245"/>
      <c r="I499" s="288">
        <v>250</v>
      </c>
      <c r="J499" s="284"/>
      <c r="L499" s="277" t="s">
        <v>259</v>
      </c>
      <c r="M499" s="247"/>
    </row>
    <row r="500" spans="1:13" ht="12.75" customHeight="1" x14ac:dyDescent="0.2">
      <c r="A500" s="283" t="s">
        <v>260</v>
      </c>
      <c r="B500" s="273"/>
      <c r="C500" s="250">
        <v>1707.7801420000001</v>
      </c>
      <c r="D500" s="291"/>
      <c r="E500" s="287" t="s">
        <v>261</v>
      </c>
      <c r="F500" s="289"/>
      <c r="G500" s="257"/>
      <c r="H500" s="245"/>
      <c r="I500" s="298"/>
      <c r="J500" s="297" t="s">
        <v>262</v>
      </c>
      <c r="M500" s="247"/>
    </row>
    <row r="501" spans="1:13" ht="12.75" customHeight="1" x14ac:dyDescent="0.2">
      <c r="A501" s="283" t="s">
        <v>263</v>
      </c>
      <c r="B501" s="273"/>
      <c r="C501" s="294">
        <v>95515.099858000001</v>
      </c>
      <c r="D501" s="291"/>
      <c r="E501" s="287" t="s">
        <v>264</v>
      </c>
      <c r="F501" s="289"/>
      <c r="G501" s="245"/>
      <c r="H501" s="245"/>
      <c r="I501" s="296">
        <v>0.15140000000000001</v>
      </c>
      <c r="J501" s="237"/>
      <c r="L501" s="147"/>
      <c r="M501" s="247"/>
    </row>
    <row r="502" spans="1:13" ht="12.75" customHeight="1" x14ac:dyDescent="0.2">
      <c r="A502" s="283" t="s">
        <v>265</v>
      </c>
      <c r="B502" s="295" t="s">
        <v>334</v>
      </c>
      <c r="C502" s="294">
        <v>19103.019971599999</v>
      </c>
      <c r="D502" s="291"/>
      <c r="E502" s="287" t="s">
        <v>267</v>
      </c>
      <c r="F502" s="289"/>
      <c r="G502" s="245"/>
      <c r="I502" s="243">
        <v>0.94</v>
      </c>
      <c r="J502" s="237"/>
      <c r="L502" s="277" t="s">
        <v>268</v>
      </c>
      <c r="M502" s="247"/>
    </row>
    <row r="503" spans="1:13" ht="12.75" customHeight="1" x14ac:dyDescent="0.2">
      <c r="A503" s="283" t="s">
        <v>269</v>
      </c>
      <c r="B503" s="273"/>
      <c r="C503" s="290">
        <v>10</v>
      </c>
      <c r="D503" s="273" t="s">
        <v>270</v>
      </c>
      <c r="E503" s="287" t="s">
        <v>271</v>
      </c>
      <c r="F503" s="289"/>
      <c r="G503" s="245"/>
      <c r="I503" s="293">
        <v>1</v>
      </c>
      <c r="J503" s="292"/>
      <c r="L503" s="217"/>
      <c r="M503" s="247"/>
    </row>
    <row r="504" spans="1:13" ht="11.25" customHeight="1" x14ac:dyDescent="0.2">
      <c r="A504" s="283" t="s">
        <v>272</v>
      </c>
      <c r="B504" s="291"/>
      <c r="C504" s="290">
        <v>10</v>
      </c>
      <c r="D504" s="273" t="s">
        <v>270</v>
      </c>
      <c r="E504" s="287" t="s">
        <v>273</v>
      </c>
      <c r="F504" s="289"/>
      <c r="G504" s="257"/>
      <c r="H504" s="245"/>
      <c r="I504" s="278">
        <v>25</v>
      </c>
      <c r="J504" s="284"/>
      <c r="L504" s="277" t="s">
        <v>274</v>
      </c>
      <c r="M504" s="247"/>
    </row>
    <row r="505" spans="1:13" ht="11.25" customHeight="1" x14ac:dyDescent="0.2">
      <c r="A505" s="274" t="s">
        <v>275</v>
      </c>
      <c r="B505" s="273"/>
      <c r="C505" s="288">
        <v>0.9</v>
      </c>
      <c r="D505" s="280"/>
      <c r="E505" s="287" t="s">
        <v>276</v>
      </c>
      <c r="F505" s="257"/>
      <c r="G505" s="257"/>
      <c r="H505" s="245"/>
      <c r="I505" s="286">
        <v>100</v>
      </c>
      <c r="J505" s="217"/>
      <c r="L505" s="277" t="s">
        <v>277</v>
      </c>
      <c r="M505" s="247"/>
    </row>
    <row r="506" spans="1:13" ht="11.25" customHeight="1" x14ac:dyDescent="0.2">
      <c r="A506" s="283" t="s">
        <v>278</v>
      </c>
      <c r="B506" s="273"/>
      <c r="C506" s="285">
        <v>10000</v>
      </c>
      <c r="D506" s="273" t="s">
        <v>277</v>
      </c>
      <c r="E506" s="279" t="s">
        <v>279</v>
      </c>
      <c r="F506" s="257"/>
      <c r="G506" s="257"/>
      <c r="H506" s="245"/>
      <c r="I506" s="278">
        <v>3.2499999999999999E-3</v>
      </c>
      <c r="J506" s="284"/>
      <c r="L506" s="147"/>
      <c r="M506" s="247"/>
    </row>
    <row r="507" spans="1:13" ht="12.75" customHeight="1" x14ac:dyDescent="0.2">
      <c r="A507" s="283" t="s">
        <v>280</v>
      </c>
      <c r="B507" s="273"/>
      <c r="C507" s="282">
        <v>2000</v>
      </c>
      <c r="D507" s="273" t="s">
        <v>277</v>
      </c>
      <c r="E507" s="279" t="s">
        <v>281</v>
      </c>
      <c r="F507" s="257"/>
      <c r="G507" s="257"/>
      <c r="H507" s="245"/>
      <c r="I507" s="243">
        <v>3.6</v>
      </c>
      <c r="J507" s="237"/>
      <c r="L507" s="277" t="s">
        <v>268</v>
      </c>
      <c r="M507" s="247"/>
    </row>
    <row r="508" spans="1:13" ht="12.75" customHeight="1" x14ac:dyDescent="0.2">
      <c r="A508" s="281" t="s">
        <v>282</v>
      </c>
      <c r="B508" s="280"/>
      <c r="C508" s="245"/>
      <c r="D508" s="280"/>
      <c r="E508" s="279" t="s">
        <v>283</v>
      </c>
      <c r="F508" s="257"/>
      <c r="G508" s="257"/>
      <c r="H508" s="245"/>
      <c r="I508" s="278">
        <v>2000</v>
      </c>
      <c r="J508" s="237"/>
      <c r="L508" s="277" t="s">
        <v>277</v>
      </c>
      <c r="M508" s="247"/>
    </row>
    <row r="509" spans="1:13" ht="3" customHeight="1" x14ac:dyDescent="0.2">
      <c r="A509" s="276"/>
      <c r="B509" s="259"/>
      <c r="C509" s="265"/>
      <c r="D509" s="259"/>
      <c r="E509" s="259"/>
      <c r="F509" s="265"/>
      <c r="G509" s="265"/>
      <c r="H509" s="265"/>
      <c r="I509" s="265"/>
      <c r="J509" s="265"/>
      <c r="M509" s="141"/>
    </row>
    <row r="510" spans="1:13" ht="6" customHeight="1" x14ac:dyDescent="0.2">
      <c r="H510" s="275"/>
      <c r="I510" s="224"/>
      <c r="J510" s="224"/>
      <c r="K510" s="275"/>
      <c r="L510" s="224"/>
      <c r="M510" s="147"/>
    </row>
    <row r="511" spans="1:13" ht="12.75" customHeight="1" x14ac:dyDescent="0.2">
      <c r="A511" s="264" t="s">
        <v>284</v>
      </c>
      <c r="B511" s="263"/>
      <c r="C511" s="263"/>
      <c r="D511" s="263"/>
      <c r="E511" s="263"/>
      <c r="F511" s="223" t="s">
        <v>285</v>
      </c>
      <c r="G511" s="263"/>
      <c r="I511" s="223" t="s">
        <v>286</v>
      </c>
      <c r="J511" s="225"/>
      <c r="L511" s="223" t="s">
        <v>287</v>
      </c>
      <c r="M511" s="222"/>
    </row>
    <row r="512" spans="1:13" ht="12.75" customHeight="1" x14ac:dyDescent="0.2">
      <c r="A512" s="274" t="s">
        <v>288</v>
      </c>
      <c r="B512" s="245" t="s">
        <v>289</v>
      </c>
      <c r="C512" s="273" t="s">
        <v>809</v>
      </c>
      <c r="D512" s="265"/>
      <c r="F512" s="244">
        <v>7.64</v>
      </c>
      <c r="G512" s="259"/>
      <c r="I512" s="271">
        <v>6.1120000000000001</v>
      </c>
      <c r="J512" s="237"/>
      <c r="L512" s="243">
        <v>6.1120000000000001</v>
      </c>
      <c r="M512" s="235"/>
    </row>
    <row r="513" spans="1:13" ht="12.75" customHeight="1" x14ac:dyDescent="0.2">
      <c r="A513" s="270" t="s">
        <v>290</v>
      </c>
      <c r="B513" s="273" t="s">
        <v>291</v>
      </c>
      <c r="C513" s="272" t="s">
        <v>808</v>
      </c>
      <c r="D513" s="210"/>
      <c r="F513" s="244">
        <v>2.87</v>
      </c>
      <c r="G513" s="259"/>
      <c r="I513" s="269">
        <v>2.87</v>
      </c>
      <c r="J513" s="237"/>
      <c r="L513" s="244">
        <v>2.87</v>
      </c>
      <c r="M513" s="235"/>
    </row>
    <row r="514" spans="1:13" ht="12.75" customHeight="1" x14ac:dyDescent="0.2">
      <c r="A514" s="270" t="s">
        <v>292</v>
      </c>
      <c r="B514" s="245" t="s">
        <v>293</v>
      </c>
      <c r="C514" s="273" t="s">
        <v>808</v>
      </c>
      <c r="D514" s="210"/>
      <c r="F514" s="244">
        <v>2.87</v>
      </c>
      <c r="G514" s="259"/>
      <c r="I514" s="243">
        <v>2.87</v>
      </c>
      <c r="J514" s="237"/>
      <c r="L514" s="269">
        <v>2.87</v>
      </c>
      <c r="M514" s="235"/>
    </row>
    <row r="515" spans="1:13" ht="12.75" customHeight="1" x14ac:dyDescent="0.2">
      <c r="A515" s="270" t="s">
        <v>294</v>
      </c>
      <c r="B515" s="257" t="s">
        <v>295</v>
      </c>
      <c r="C515" s="272" t="s">
        <v>807</v>
      </c>
      <c r="D515" s="265"/>
      <c r="E515" s="245"/>
      <c r="F515" s="244">
        <v>6.88</v>
      </c>
      <c r="G515" s="237"/>
      <c r="I515" s="271">
        <v>5.5039999999999996</v>
      </c>
      <c r="J515" s="237"/>
      <c r="L515" s="244">
        <v>6.88</v>
      </c>
      <c r="M515" s="235"/>
    </row>
    <row r="516" spans="1:13" ht="9" customHeight="1" x14ac:dyDescent="0.2">
      <c r="A516" s="270" t="s">
        <v>165</v>
      </c>
      <c r="B516" s="257"/>
      <c r="C516" s="257"/>
      <c r="D516" s="257"/>
      <c r="E516" s="245"/>
      <c r="F516" s="244">
        <v>20.260000000000002</v>
      </c>
      <c r="G516" s="259"/>
      <c r="I516" s="269">
        <v>17.350000000000001</v>
      </c>
      <c r="J516" s="237"/>
      <c r="L516" s="269">
        <v>18.73</v>
      </c>
      <c r="M516" s="235"/>
    </row>
    <row r="517" spans="1:13" ht="0.75" customHeight="1" x14ac:dyDescent="0.2">
      <c r="A517" s="268"/>
      <c r="B517" s="265"/>
      <c r="C517" s="265"/>
      <c r="D517" s="265"/>
      <c r="E517" s="267"/>
      <c r="F517" s="266"/>
      <c r="G517" s="265"/>
      <c r="H517" s="265"/>
      <c r="I517" s="265"/>
      <c r="J517" s="265"/>
      <c r="K517" s="265"/>
      <c r="L517" s="210"/>
      <c r="M517" s="141"/>
    </row>
    <row r="518" spans="1:13" ht="12" customHeight="1" x14ac:dyDescent="0.2">
      <c r="A518" s="264" t="s">
        <v>296</v>
      </c>
      <c r="B518" s="263"/>
      <c r="C518" s="263"/>
      <c r="D518" s="263"/>
      <c r="E518" s="263"/>
      <c r="F518" s="262" t="s">
        <v>297</v>
      </c>
      <c r="G518" s="261"/>
      <c r="H518" s="224"/>
      <c r="I518" s="223" t="s">
        <v>286</v>
      </c>
      <c r="J518" s="225"/>
      <c r="K518" s="224"/>
      <c r="L518" s="223" t="s">
        <v>287</v>
      </c>
      <c r="M518" s="222"/>
    </row>
    <row r="519" spans="1:13" ht="13.5" customHeight="1" x14ac:dyDescent="0.2">
      <c r="A519" s="246" t="s">
        <v>298</v>
      </c>
      <c r="B519" s="257" t="s">
        <v>299</v>
      </c>
      <c r="C519" s="256" t="s">
        <v>353</v>
      </c>
      <c r="D519" s="255"/>
      <c r="F519" s="244">
        <v>35.58</v>
      </c>
      <c r="G519" s="237"/>
      <c r="I519" s="243">
        <v>0</v>
      </c>
      <c r="J519" s="237"/>
      <c r="L519" s="243">
        <v>10.673999999999999</v>
      </c>
      <c r="M519" s="235"/>
    </row>
    <row r="520" spans="1:13" ht="0.2" customHeight="1" x14ac:dyDescent="0.2"/>
    <row r="521" spans="1:13" ht="11.25" customHeight="1" x14ac:dyDescent="0.2">
      <c r="A521" s="246" t="s">
        <v>300</v>
      </c>
      <c r="B521" s="257" t="s">
        <v>301</v>
      </c>
      <c r="C521" s="256" t="s">
        <v>806</v>
      </c>
      <c r="D521" s="255"/>
      <c r="F521" s="244">
        <v>3.83</v>
      </c>
      <c r="G521" s="237"/>
      <c r="I521" s="243">
        <v>0</v>
      </c>
      <c r="J521" s="237"/>
      <c r="L521" s="243">
        <v>1.149</v>
      </c>
      <c r="M521" s="235"/>
    </row>
    <row r="522" spans="1:13" ht="409.6" hidden="1" customHeight="1" x14ac:dyDescent="0.2"/>
    <row r="523" spans="1:13" ht="12.75" customHeight="1" x14ac:dyDescent="0.2">
      <c r="A523" s="246" t="s">
        <v>302</v>
      </c>
      <c r="B523" s="245" t="s">
        <v>303</v>
      </c>
      <c r="C523" s="254" t="s">
        <v>805</v>
      </c>
      <c r="D523" s="210"/>
      <c r="F523" s="244">
        <v>0.85</v>
      </c>
      <c r="G523" s="237"/>
      <c r="I523" s="243">
        <v>0</v>
      </c>
      <c r="J523" s="237"/>
      <c r="L523" s="243">
        <v>0</v>
      </c>
      <c r="M523" s="235"/>
    </row>
    <row r="524" spans="1:13" ht="409.6" hidden="1" customHeight="1" x14ac:dyDescent="0.2"/>
    <row r="525" spans="1:13" ht="12.75" customHeight="1" x14ac:dyDescent="0.2">
      <c r="A525" s="246" t="s">
        <v>305</v>
      </c>
      <c r="C525" s="256" t="s">
        <v>318</v>
      </c>
      <c r="D525" s="260"/>
      <c r="F525" s="244">
        <v>0</v>
      </c>
      <c r="G525" s="259"/>
      <c r="I525" s="258">
        <v>0</v>
      </c>
      <c r="J525" s="237"/>
      <c r="L525" s="243">
        <v>0</v>
      </c>
      <c r="M525" s="235"/>
    </row>
    <row r="526" spans="1:13" ht="409.6" hidden="1" customHeight="1" x14ac:dyDescent="0.2"/>
    <row r="527" spans="1:13" ht="12.75" customHeight="1" x14ac:dyDescent="0.2">
      <c r="A527" s="242" t="s">
        <v>165</v>
      </c>
      <c r="B527" s="241"/>
      <c r="C527" s="240"/>
      <c r="D527" s="240"/>
      <c r="E527" s="239"/>
      <c r="F527" s="238">
        <v>40.26</v>
      </c>
      <c r="G527" s="237"/>
      <c r="I527" s="236">
        <v>0</v>
      </c>
      <c r="J527" s="237"/>
      <c r="L527" s="236">
        <v>11.823</v>
      </c>
      <c r="M527" s="235"/>
    </row>
    <row r="528" spans="1:13" ht="10.5" customHeight="1" x14ac:dyDescent="0.2">
      <c r="A528" s="234"/>
      <c r="B528" s="233"/>
      <c r="C528" s="233"/>
      <c r="D528" s="233"/>
      <c r="E528" s="232"/>
      <c r="F528" s="210"/>
      <c r="G528" s="210"/>
      <c r="H528" s="210"/>
      <c r="I528" s="210"/>
      <c r="J528" s="210"/>
      <c r="K528" s="210"/>
      <c r="L528" s="210"/>
      <c r="M528" s="141"/>
    </row>
    <row r="529" spans="1:13" ht="12.75" customHeight="1" x14ac:dyDescent="0.2">
      <c r="A529" s="253" t="s">
        <v>307</v>
      </c>
      <c r="B529" s="224"/>
      <c r="C529" s="224"/>
      <c r="D529" s="224"/>
      <c r="E529" s="224"/>
      <c r="F529" s="223" t="s">
        <v>308</v>
      </c>
      <c r="G529" s="225"/>
      <c r="I529" s="223" t="s">
        <v>286</v>
      </c>
      <c r="J529" s="185"/>
      <c r="K529" s="252"/>
      <c r="L529" s="223" t="s">
        <v>287</v>
      </c>
      <c r="M529" s="251"/>
    </row>
    <row r="530" spans="1:13" ht="409.6" hidden="1" customHeight="1" x14ac:dyDescent="0.2"/>
    <row r="531" spans="1:13" ht="12.75" customHeight="1" x14ac:dyDescent="0.2">
      <c r="A531" s="246" t="s">
        <v>79</v>
      </c>
      <c r="B531" s="250">
        <v>27.41</v>
      </c>
      <c r="C531" s="245" t="s">
        <v>309</v>
      </c>
      <c r="D531" s="249" t="s">
        <v>310</v>
      </c>
      <c r="E531" s="248"/>
      <c r="F531" s="248"/>
      <c r="G531" s="248"/>
      <c r="H531" s="248"/>
      <c r="K531" s="147"/>
      <c r="L531" s="147"/>
      <c r="M531" s="247"/>
    </row>
    <row r="532" spans="1:13" ht="12.75" customHeight="1" x14ac:dyDescent="0.2">
      <c r="A532" s="246" t="s">
        <v>80</v>
      </c>
      <c r="B532" s="245"/>
      <c r="C532" s="245"/>
      <c r="D532" s="245"/>
      <c r="E532" s="245"/>
      <c r="F532" s="244">
        <v>3.43</v>
      </c>
      <c r="G532" s="237"/>
      <c r="I532" s="243">
        <v>3.43</v>
      </c>
      <c r="J532" s="237"/>
      <c r="K532" s="185"/>
      <c r="L532" s="243">
        <v>3.43</v>
      </c>
      <c r="M532" s="235"/>
    </row>
    <row r="533" spans="1:13" ht="409.6" hidden="1" customHeight="1" x14ac:dyDescent="0.2"/>
    <row r="534" spans="1:13" ht="12.75" customHeight="1" x14ac:dyDescent="0.2">
      <c r="A534" s="242" t="s">
        <v>165</v>
      </c>
      <c r="B534" s="241"/>
      <c r="C534" s="240"/>
      <c r="D534" s="240"/>
      <c r="E534" s="239"/>
      <c r="F534" s="238">
        <v>3.43</v>
      </c>
      <c r="G534" s="237"/>
      <c r="I534" s="236">
        <v>3.43</v>
      </c>
      <c r="J534" s="237"/>
      <c r="L534" s="236">
        <v>3.43</v>
      </c>
      <c r="M534" s="235"/>
    </row>
    <row r="535" spans="1:13" ht="10.5" customHeight="1" x14ac:dyDescent="0.2">
      <c r="A535" s="234"/>
      <c r="B535" s="233"/>
      <c r="C535" s="233"/>
      <c r="D535" s="233"/>
      <c r="E535" s="232"/>
      <c r="F535" s="210"/>
      <c r="G535" s="210"/>
      <c r="H535" s="210"/>
      <c r="I535" s="210"/>
      <c r="J535" s="210"/>
      <c r="K535" s="210"/>
      <c r="L535" s="210"/>
      <c r="M535" s="141"/>
    </row>
    <row r="536" spans="1:13" ht="10.5" customHeight="1" x14ac:dyDescent="0.2">
      <c r="A536" s="220"/>
      <c r="B536" s="220"/>
      <c r="C536" s="220"/>
      <c r="D536" s="219"/>
      <c r="E536" s="231"/>
      <c r="F536" s="230"/>
      <c r="G536" s="147"/>
      <c r="H536" s="147"/>
      <c r="I536" s="147"/>
      <c r="J536" s="147"/>
      <c r="K536" s="147"/>
      <c r="L536" s="147"/>
      <c r="M536" s="147"/>
    </row>
    <row r="537" spans="1:13" ht="12.75" customHeight="1" x14ac:dyDescent="0.2">
      <c r="A537" s="229"/>
      <c r="B537" s="228"/>
      <c r="C537" s="228"/>
      <c r="D537" s="227"/>
      <c r="E537" s="226"/>
      <c r="F537" s="223" t="s">
        <v>311</v>
      </c>
      <c r="G537" s="225"/>
      <c r="H537" s="224"/>
      <c r="I537" s="223" t="s">
        <v>286</v>
      </c>
      <c r="J537" s="225"/>
      <c r="K537" s="224"/>
      <c r="L537" s="223" t="s">
        <v>287</v>
      </c>
      <c r="M537" s="222"/>
    </row>
    <row r="538" spans="1:13" ht="15.75" customHeight="1" x14ac:dyDescent="0.25">
      <c r="A538" s="221" t="s">
        <v>312</v>
      </c>
      <c r="B538" s="220"/>
      <c r="C538" s="220"/>
      <c r="D538" s="219"/>
      <c r="E538" s="218"/>
      <c r="F538" s="215">
        <v>63.95</v>
      </c>
      <c r="G538" s="217"/>
      <c r="I538" s="215">
        <v>20.78</v>
      </c>
      <c r="J538" s="216"/>
      <c r="K538" s="147"/>
      <c r="L538" s="215">
        <v>33.979999999999997</v>
      </c>
      <c r="M538" s="214"/>
    </row>
    <row r="539" spans="1:13" ht="9" customHeight="1" x14ac:dyDescent="0.2">
      <c r="A539" s="213"/>
      <c r="B539" s="212"/>
      <c r="C539" s="212"/>
      <c r="D539" s="211"/>
      <c r="E539" s="211"/>
      <c r="F539" s="210"/>
      <c r="G539" s="210"/>
      <c r="H539" s="210"/>
      <c r="I539" s="210"/>
      <c r="J539" s="210"/>
      <c r="K539" s="210"/>
      <c r="L539" s="210"/>
      <c r="M539" s="141"/>
    </row>
    <row r="540" spans="1:13" ht="172.35" customHeight="1" x14ac:dyDescent="0.2"/>
    <row r="541" spans="1:13" ht="14.25" customHeight="1" x14ac:dyDescent="0.25">
      <c r="A541" s="323"/>
      <c r="B541" s="359" t="s">
        <v>147</v>
      </c>
      <c r="C541" s="359"/>
      <c r="D541" s="359"/>
      <c r="E541" s="359"/>
      <c r="F541" s="359"/>
      <c r="G541" s="359"/>
      <c r="H541" s="359"/>
      <c r="I541" s="359"/>
      <c r="J541" s="359"/>
      <c r="K541" s="359"/>
    </row>
    <row r="542" spans="1:13" ht="14.1" customHeight="1" x14ac:dyDescent="0.2">
      <c r="A542" s="62"/>
      <c r="B542" s="62" t="s">
        <v>150</v>
      </c>
      <c r="C542" s="185"/>
      <c r="D542" s="185"/>
      <c r="E542" s="185"/>
      <c r="F542" s="185"/>
      <c r="G542" s="185"/>
      <c r="H542" s="185"/>
      <c r="I542" s="185"/>
      <c r="J542" s="185"/>
      <c r="K542" s="251"/>
      <c r="L542" s="223" t="s">
        <v>248</v>
      </c>
      <c r="M542" s="222"/>
    </row>
    <row r="543" spans="1:13" ht="12.75" customHeight="1" x14ac:dyDescent="0.2">
      <c r="A543" s="63"/>
      <c r="B543" s="48"/>
      <c r="L543" s="322" t="s">
        <v>249</v>
      </c>
      <c r="M543" s="235"/>
    </row>
    <row r="544" spans="1:13" ht="13.5" customHeight="1" x14ac:dyDescent="0.2">
      <c r="A544" s="184" t="s">
        <v>250</v>
      </c>
      <c r="B544" s="321"/>
      <c r="C544" s="185"/>
      <c r="D544" s="185"/>
      <c r="E544" s="185"/>
      <c r="F544" s="185"/>
      <c r="G544" s="185"/>
      <c r="H544" s="185"/>
    </row>
    <row r="545" spans="1:13" ht="14.25" customHeight="1" x14ac:dyDescent="0.2">
      <c r="A545" s="257"/>
      <c r="B545" s="320" t="s">
        <v>251</v>
      </c>
      <c r="C545" s="261" t="s">
        <v>789</v>
      </c>
      <c r="D545" s="224"/>
      <c r="E545" s="224"/>
      <c r="F545" s="263"/>
      <c r="G545" s="263"/>
      <c r="H545" s="224"/>
      <c r="I545" s="318" t="s">
        <v>252</v>
      </c>
      <c r="J545" s="319">
        <v>11</v>
      </c>
      <c r="K545" s="318"/>
      <c r="L545" s="224"/>
      <c r="M545" s="317"/>
    </row>
    <row r="546" spans="1:13" ht="11.25" customHeight="1" thickBot="1" x14ac:dyDescent="0.25">
      <c r="A546" s="257"/>
      <c r="B546" s="246"/>
      <c r="C546" s="360" t="s">
        <v>498</v>
      </c>
      <c r="D546" s="360"/>
      <c r="E546" s="360"/>
      <c r="F546" s="360"/>
      <c r="G546" s="316"/>
      <c r="I546" s="245" t="s">
        <v>253</v>
      </c>
      <c r="J546" s="245"/>
      <c r="K546" s="259"/>
      <c r="L546" s="237"/>
      <c r="M546" s="235"/>
    </row>
    <row r="547" spans="1:13" ht="12.75" customHeight="1" thickTop="1" x14ac:dyDescent="0.2">
      <c r="A547" s="64" t="s">
        <v>155</v>
      </c>
      <c r="B547" s="315"/>
      <c r="C547" s="313"/>
      <c r="D547" s="314"/>
      <c r="E547" s="314"/>
      <c r="F547" s="313"/>
      <c r="G547" s="312"/>
      <c r="I547" s="257" t="s">
        <v>151</v>
      </c>
      <c r="J547" s="245"/>
      <c r="K547" s="259" t="s">
        <v>152</v>
      </c>
      <c r="L547" s="237"/>
      <c r="M547" s="235"/>
    </row>
    <row r="548" spans="1:13" ht="12.75" customHeight="1" x14ac:dyDescent="0.2">
      <c r="A548" s="65" t="s">
        <v>504</v>
      </c>
      <c r="B548" s="311"/>
      <c r="C548" s="309"/>
      <c r="D548" s="310"/>
      <c r="E548" s="310"/>
      <c r="F548" s="309"/>
      <c r="G548" s="308"/>
      <c r="H548" s="257" t="s">
        <v>818</v>
      </c>
      <c r="I548" s="257"/>
      <c r="J548" s="245"/>
      <c r="K548" s="307" t="s">
        <v>817</v>
      </c>
      <c r="L548" s="237"/>
      <c r="M548" s="235"/>
    </row>
    <row r="549" spans="1:13" ht="11.25" customHeight="1" thickBot="1" x14ac:dyDescent="0.25">
      <c r="A549" s="66" t="s">
        <v>153</v>
      </c>
      <c r="B549" s="306"/>
      <c r="C549" s="306"/>
      <c r="D549" s="306"/>
      <c r="E549" s="306"/>
      <c r="F549" s="306"/>
      <c r="G549" s="305"/>
      <c r="I549" s="257" t="s">
        <v>254</v>
      </c>
      <c r="J549" s="245"/>
      <c r="K549" s="259"/>
      <c r="L549" s="237"/>
      <c r="M549" s="235"/>
    </row>
    <row r="550" spans="1:13" ht="12.75" customHeight="1" thickTop="1" x14ac:dyDescent="0.2">
      <c r="A550" s="257"/>
      <c r="B550" s="276" t="s">
        <v>255</v>
      </c>
      <c r="C550" s="265" t="s">
        <v>153</v>
      </c>
      <c r="D550" s="210"/>
      <c r="E550" s="210"/>
      <c r="F550" s="304"/>
      <c r="G550" s="304"/>
      <c r="H550" s="265"/>
      <c r="I550" s="265"/>
      <c r="J550" s="265"/>
      <c r="K550" s="265"/>
      <c r="L550" s="210"/>
      <c r="M550" s="141"/>
    </row>
    <row r="551" spans="1:13" ht="9" customHeight="1" x14ac:dyDescent="0.2">
      <c r="A551" s="257"/>
      <c r="B551" s="245"/>
      <c r="C551" s="245"/>
      <c r="D551" s="245"/>
      <c r="E551" s="245"/>
      <c r="F551" s="245"/>
      <c r="G551" s="245"/>
      <c r="H551" s="245"/>
      <c r="I551" s="245"/>
      <c r="J551" s="245"/>
      <c r="K551" s="245"/>
    </row>
    <row r="552" spans="1:13" ht="12" customHeight="1" x14ac:dyDescent="0.2">
      <c r="A552" s="303" t="s">
        <v>256</v>
      </c>
      <c r="B552" s="263"/>
      <c r="C552" s="263"/>
      <c r="D552" s="302"/>
      <c r="E552" s="302"/>
      <c r="F552" s="302"/>
      <c r="G552" s="302"/>
      <c r="H552" s="302"/>
      <c r="I552" s="263"/>
      <c r="J552" s="263"/>
      <c r="K552" s="275"/>
      <c r="L552" s="275"/>
      <c r="M552" s="301"/>
    </row>
    <row r="553" spans="1:13" ht="15.75" customHeight="1" x14ac:dyDescent="0.2">
      <c r="A553" s="283" t="s">
        <v>257</v>
      </c>
      <c r="B553" s="261"/>
      <c r="C553" s="300">
        <v>4124.96</v>
      </c>
      <c r="D553" s="291"/>
      <c r="E553" s="287" t="s">
        <v>258</v>
      </c>
      <c r="F553" s="299"/>
      <c r="G553" s="245"/>
      <c r="H553" s="245"/>
      <c r="I553" s="288">
        <v>0</v>
      </c>
      <c r="J553" s="284"/>
      <c r="L553" s="277" t="s">
        <v>259</v>
      </c>
      <c r="M553" s="247"/>
    </row>
    <row r="554" spans="1:13" ht="12.75" customHeight="1" x14ac:dyDescent="0.2">
      <c r="A554" s="283" t="s">
        <v>260</v>
      </c>
      <c r="B554" s="273"/>
      <c r="C554" s="250">
        <v>0</v>
      </c>
      <c r="D554" s="291"/>
      <c r="E554" s="287" t="s">
        <v>261</v>
      </c>
      <c r="F554" s="289"/>
      <c r="G554" s="257"/>
      <c r="H554" s="245"/>
      <c r="I554" s="298"/>
      <c r="J554" s="297" t="s">
        <v>804</v>
      </c>
      <c r="M554" s="247"/>
    </row>
    <row r="555" spans="1:13" ht="12.75" customHeight="1" x14ac:dyDescent="0.2">
      <c r="A555" s="283" t="s">
        <v>263</v>
      </c>
      <c r="B555" s="273"/>
      <c r="C555" s="294">
        <v>4124.96</v>
      </c>
      <c r="D555" s="291"/>
      <c r="E555" s="287" t="s">
        <v>264</v>
      </c>
      <c r="F555" s="289"/>
      <c r="G555" s="245"/>
      <c r="H555" s="245"/>
      <c r="I555" s="296">
        <v>0</v>
      </c>
      <c r="J555" s="237"/>
      <c r="L555" s="147"/>
      <c r="M555" s="247"/>
    </row>
    <row r="556" spans="1:13" ht="12.75" customHeight="1" x14ac:dyDescent="0.2">
      <c r="A556" s="283" t="s">
        <v>265</v>
      </c>
      <c r="B556" s="295" t="s">
        <v>334</v>
      </c>
      <c r="C556" s="294">
        <v>824.99199999999996</v>
      </c>
      <c r="D556" s="291"/>
      <c r="E556" s="287" t="s">
        <v>267</v>
      </c>
      <c r="F556" s="289"/>
      <c r="G556" s="245"/>
      <c r="I556" s="243">
        <v>0</v>
      </c>
      <c r="J556" s="237"/>
      <c r="L556" s="277" t="s">
        <v>268</v>
      </c>
      <c r="M556" s="247"/>
    </row>
    <row r="557" spans="1:13" ht="12.75" customHeight="1" x14ac:dyDescent="0.2">
      <c r="A557" s="283" t="s">
        <v>269</v>
      </c>
      <c r="B557" s="273"/>
      <c r="C557" s="290">
        <v>10</v>
      </c>
      <c r="D557" s="273" t="s">
        <v>270</v>
      </c>
      <c r="E557" s="287" t="s">
        <v>271</v>
      </c>
      <c r="F557" s="289"/>
      <c r="G557" s="245"/>
      <c r="I557" s="293">
        <v>0</v>
      </c>
      <c r="J557" s="292"/>
      <c r="L557" s="217"/>
      <c r="M557" s="247"/>
    </row>
    <row r="558" spans="1:13" ht="11.25" customHeight="1" x14ac:dyDescent="0.2">
      <c r="A558" s="283" t="s">
        <v>272</v>
      </c>
      <c r="B558" s="291"/>
      <c r="C558" s="290">
        <v>10</v>
      </c>
      <c r="D558" s="273" t="s">
        <v>270</v>
      </c>
      <c r="E558" s="287" t="s">
        <v>273</v>
      </c>
      <c r="F558" s="289"/>
      <c r="G558" s="257"/>
      <c r="H558" s="245"/>
      <c r="I558" s="278">
        <v>0</v>
      </c>
      <c r="J558" s="284"/>
      <c r="L558" s="277" t="s">
        <v>274</v>
      </c>
      <c r="M558" s="247"/>
    </row>
    <row r="559" spans="1:13" ht="11.25" customHeight="1" x14ac:dyDescent="0.2">
      <c r="A559" s="274" t="s">
        <v>275</v>
      </c>
      <c r="B559" s="273"/>
      <c r="C559" s="288">
        <v>0.75</v>
      </c>
      <c r="D559" s="280"/>
      <c r="E559" s="287" t="s">
        <v>276</v>
      </c>
      <c r="F559" s="257"/>
      <c r="G559" s="257"/>
      <c r="H559" s="245"/>
      <c r="I559" s="286">
        <v>0</v>
      </c>
      <c r="J559" s="217"/>
      <c r="L559" s="277" t="s">
        <v>277</v>
      </c>
      <c r="M559" s="247"/>
    </row>
    <row r="560" spans="1:13" ht="11.25" customHeight="1" x14ac:dyDescent="0.2">
      <c r="A560" s="283" t="s">
        <v>278</v>
      </c>
      <c r="B560" s="273"/>
      <c r="C560" s="285">
        <v>5500</v>
      </c>
      <c r="D560" s="273" t="s">
        <v>277</v>
      </c>
      <c r="E560" s="279" t="s">
        <v>279</v>
      </c>
      <c r="F560" s="257"/>
      <c r="G560" s="257"/>
      <c r="H560" s="245"/>
      <c r="I560" s="278">
        <v>0</v>
      </c>
      <c r="J560" s="284"/>
      <c r="L560" s="147"/>
      <c r="M560" s="247"/>
    </row>
    <row r="561" spans="1:13" ht="12.75" customHeight="1" x14ac:dyDescent="0.2">
      <c r="A561" s="283" t="s">
        <v>280</v>
      </c>
      <c r="B561" s="273"/>
      <c r="C561" s="282">
        <v>1500</v>
      </c>
      <c r="D561" s="273" t="s">
        <v>277</v>
      </c>
      <c r="E561" s="279" t="s">
        <v>281</v>
      </c>
      <c r="F561" s="257"/>
      <c r="G561" s="257"/>
      <c r="H561" s="245"/>
      <c r="I561" s="243">
        <v>0</v>
      </c>
      <c r="J561" s="237"/>
      <c r="L561" s="277" t="s">
        <v>268</v>
      </c>
      <c r="M561" s="247"/>
    </row>
    <row r="562" spans="1:13" ht="12.75" customHeight="1" x14ac:dyDescent="0.2">
      <c r="A562" s="281" t="s">
        <v>282</v>
      </c>
      <c r="B562" s="280"/>
      <c r="C562" s="245"/>
      <c r="D562" s="280"/>
      <c r="E562" s="279" t="s">
        <v>283</v>
      </c>
      <c r="F562" s="257"/>
      <c r="G562" s="257"/>
      <c r="H562" s="245"/>
      <c r="I562" s="278">
        <v>0</v>
      </c>
      <c r="J562" s="237"/>
      <c r="L562" s="277" t="s">
        <v>277</v>
      </c>
      <c r="M562" s="247"/>
    </row>
    <row r="563" spans="1:13" ht="3" customHeight="1" x14ac:dyDescent="0.2">
      <c r="A563" s="276"/>
      <c r="B563" s="259"/>
      <c r="C563" s="265"/>
      <c r="D563" s="259"/>
      <c r="E563" s="259"/>
      <c r="F563" s="265"/>
      <c r="G563" s="265"/>
      <c r="H563" s="265"/>
      <c r="I563" s="265"/>
      <c r="J563" s="265"/>
      <c r="M563" s="141"/>
    </row>
    <row r="564" spans="1:13" ht="6" customHeight="1" x14ac:dyDescent="0.2">
      <c r="H564" s="275"/>
      <c r="I564" s="224"/>
      <c r="J564" s="224"/>
      <c r="K564" s="275"/>
      <c r="L564" s="224"/>
      <c r="M564" s="147"/>
    </row>
    <row r="565" spans="1:13" ht="12.75" customHeight="1" x14ac:dyDescent="0.2">
      <c r="A565" s="264" t="s">
        <v>284</v>
      </c>
      <c r="B565" s="263"/>
      <c r="C565" s="263"/>
      <c r="D565" s="263"/>
      <c r="E565" s="263"/>
      <c r="F565" s="223" t="s">
        <v>285</v>
      </c>
      <c r="G565" s="263"/>
      <c r="I565" s="223" t="s">
        <v>286</v>
      </c>
      <c r="J565" s="225"/>
      <c r="L565" s="223" t="s">
        <v>287</v>
      </c>
      <c r="M565" s="222"/>
    </row>
    <row r="566" spans="1:13" ht="12.75" customHeight="1" x14ac:dyDescent="0.2">
      <c r="A566" s="274" t="s">
        <v>288</v>
      </c>
      <c r="B566" s="245" t="s">
        <v>289</v>
      </c>
      <c r="C566" s="273" t="s">
        <v>803</v>
      </c>
      <c r="D566" s="265"/>
      <c r="F566" s="244">
        <v>0.6</v>
      </c>
      <c r="G566" s="259"/>
      <c r="I566" s="271">
        <v>0.48</v>
      </c>
      <c r="J566" s="237"/>
      <c r="L566" s="243">
        <v>0.48</v>
      </c>
      <c r="M566" s="235"/>
    </row>
    <row r="567" spans="1:13" ht="12.75" customHeight="1" x14ac:dyDescent="0.2">
      <c r="A567" s="270" t="s">
        <v>290</v>
      </c>
      <c r="B567" s="273" t="s">
        <v>291</v>
      </c>
      <c r="C567" s="272" t="s">
        <v>802</v>
      </c>
      <c r="D567" s="210"/>
      <c r="F567" s="244">
        <v>0.16</v>
      </c>
      <c r="G567" s="259"/>
      <c r="I567" s="269">
        <v>0.16</v>
      </c>
      <c r="J567" s="237"/>
      <c r="L567" s="244">
        <v>0.16</v>
      </c>
      <c r="M567" s="235"/>
    </row>
    <row r="568" spans="1:13" ht="12.75" customHeight="1" x14ac:dyDescent="0.2">
      <c r="A568" s="270" t="s">
        <v>292</v>
      </c>
      <c r="B568" s="245" t="s">
        <v>293</v>
      </c>
      <c r="C568" s="273" t="s">
        <v>802</v>
      </c>
      <c r="D568" s="210"/>
      <c r="F568" s="244">
        <v>0.16</v>
      </c>
      <c r="G568" s="259"/>
      <c r="I568" s="243">
        <v>0.16</v>
      </c>
      <c r="J568" s="237"/>
      <c r="L568" s="269">
        <v>0.16</v>
      </c>
      <c r="M568" s="235"/>
    </row>
    <row r="569" spans="1:13" ht="12.75" customHeight="1" x14ac:dyDescent="0.2">
      <c r="A569" s="270" t="s">
        <v>294</v>
      </c>
      <c r="B569" s="257" t="s">
        <v>295</v>
      </c>
      <c r="C569" s="272" t="s">
        <v>801</v>
      </c>
      <c r="D569" s="265"/>
      <c r="E569" s="245"/>
      <c r="F569" s="244">
        <v>0.45</v>
      </c>
      <c r="G569" s="237"/>
      <c r="I569" s="271">
        <v>0.36</v>
      </c>
      <c r="J569" s="237"/>
      <c r="L569" s="244">
        <v>0.45</v>
      </c>
      <c r="M569" s="235"/>
    </row>
    <row r="570" spans="1:13" ht="9" customHeight="1" x14ac:dyDescent="0.2">
      <c r="A570" s="270" t="s">
        <v>165</v>
      </c>
      <c r="B570" s="257"/>
      <c r="C570" s="257"/>
      <c r="D570" s="257"/>
      <c r="E570" s="245"/>
      <c r="F570" s="244">
        <v>1.37</v>
      </c>
      <c r="G570" s="259"/>
      <c r="I570" s="269">
        <v>1.1599999999999999</v>
      </c>
      <c r="J570" s="237"/>
      <c r="L570" s="269">
        <v>1.25</v>
      </c>
      <c r="M570" s="235"/>
    </row>
    <row r="571" spans="1:13" ht="0.75" customHeight="1" x14ac:dyDescent="0.2">
      <c r="A571" s="268"/>
      <c r="B571" s="265"/>
      <c r="C571" s="265"/>
      <c r="D571" s="265"/>
      <c r="E571" s="267"/>
      <c r="F571" s="266"/>
      <c r="G571" s="265"/>
      <c r="H571" s="265"/>
      <c r="I571" s="265"/>
      <c r="J571" s="265"/>
      <c r="K571" s="265"/>
      <c r="L571" s="210"/>
      <c r="M571" s="141"/>
    </row>
    <row r="572" spans="1:13" ht="12" customHeight="1" x14ac:dyDescent="0.2">
      <c r="A572" s="264" t="s">
        <v>296</v>
      </c>
      <c r="B572" s="263"/>
      <c r="C572" s="263"/>
      <c r="D572" s="263"/>
      <c r="E572" s="263"/>
      <c r="F572" s="262" t="s">
        <v>297</v>
      </c>
      <c r="G572" s="261"/>
      <c r="H572" s="224"/>
      <c r="I572" s="223" t="s">
        <v>286</v>
      </c>
      <c r="J572" s="225"/>
      <c r="K572" s="224"/>
      <c r="L572" s="223" t="s">
        <v>287</v>
      </c>
      <c r="M572" s="222"/>
    </row>
    <row r="573" spans="1:13" ht="12.75" customHeight="1" x14ac:dyDescent="0.2">
      <c r="A573" s="246" t="s">
        <v>305</v>
      </c>
      <c r="C573" s="256" t="s">
        <v>318</v>
      </c>
      <c r="D573" s="260"/>
      <c r="F573" s="244">
        <v>0</v>
      </c>
      <c r="G573" s="259"/>
      <c r="I573" s="258">
        <v>0</v>
      </c>
      <c r="J573" s="237"/>
      <c r="L573" s="243">
        <v>0</v>
      </c>
      <c r="M573" s="235"/>
    </row>
    <row r="574" spans="1:13" ht="409.6" hidden="1" customHeight="1" x14ac:dyDescent="0.2"/>
    <row r="575" spans="1:13" ht="13.5" customHeight="1" x14ac:dyDescent="0.2">
      <c r="A575" s="246" t="s">
        <v>298</v>
      </c>
      <c r="B575" s="257" t="s">
        <v>299</v>
      </c>
      <c r="C575" s="256" t="s">
        <v>800</v>
      </c>
      <c r="D575" s="255"/>
      <c r="F575" s="244">
        <v>0</v>
      </c>
      <c r="G575" s="237"/>
      <c r="I575" s="243">
        <v>0</v>
      </c>
      <c r="J575" s="237"/>
      <c r="L575" s="243">
        <v>0</v>
      </c>
      <c r="M575" s="235"/>
    </row>
    <row r="576" spans="1:13" ht="0.2" customHeight="1" x14ac:dyDescent="0.2"/>
    <row r="577" spans="1:13" ht="11.25" customHeight="1" x14ac:dyDescent="0.2">
      <c r="A577" s="246" t="s">
        <v>300</v>
      </c>
      <c r="B577" s="257" t="s">
        <v>301</v>
      </c>
      <c r="C577" s="256" t="s">
        <v>799</v>
      </c>
      <c r="D577" s="255"/>
      <c r="F577" s="244">
        <v>0</v>
      </c>
      <c r="G577" s="237"/>
      <c r="I577" s="243">
        <v>0</v>
      </c>
      <c r="J577" s="237"/>
      <c r="L577" s="243">
        <v>0</v>
      </c>
      <c r="M577" s="235"/>
    </row>
    <row r="578" spans="1:13" ht="409.6" hidden="1" customHeight="1" x14ac:dyDescent="0.2"/>
    <row r="579" spans="1:13" ht="12.75" customHeight="1" x14ac:dyDescent="0.2">
      <c r="A579" s="246" t="s">
        <v>302</v>
      </c>
      <c r="B579" s="245" t="s">
        <v>303</v>
      </c>
      <c r="C579" s="254" t="s">
        <v>318</v>
      </c>
      <c r="D579" s="210"/>
      <c r="F579" s="244">
        <v>0</v>
      </c>
      <c r="G579" s="237"/>
      <c r="I579" s="243">
        <v>0</v>
      </c>
      <c r="J579" s="237"/>
      <c r="L579" s="243">
        <v>0</v>
      </c>
      <c r="M579" s="235"/>
    </row>
    <row r="580" spans="1:13" ht="409.6" hidden="1" customHeight="1" x14ac:dyDescent="0.2"/>
    <row r="581" spans="1:13" ht="12.75" customHeight="1" x14ac:dyDescent="0.2">
      <c r="A581" s="242" t="s">
        <v>165</v>
      </c>
      <c r="B581" s="241"/>
      <c r="C581" s="240"/>
      <c r="D581" s="240"/>
      <c r="E581" s="239"/>
      <c r="F581" s="238">
        <v>0</v>
      </c>
      <c r="G581" s="237"/>
      <c r="I581" s="236">
        <v>0</v>
      </c>
      <c r="J581" s="237"/>
      <c r="L581" s="236">
        <v>0</v>
      </c>
      <c r="M581" s="235"/>
    </row>
    <row r="582" spans="1:13" ht="10.5" customHeight="1" x14ac:dyDescent="0.2">
      <c r="A582" s="234"/>
      <c r="B582" s="233"/>
      <c r="C582" s="233"/>
      <c r="D582" s="233"/>
      <c r="E582" s="232"/>
      <c r="F582" s="210"/>
      <c r="G582" s="210"/>
      <c r="H582" s="210"/>
      <c r="I582" s="210"/>
      <c r="J582" s="210"/>
      <c r="K582" s="210"/>
      <c r="L582" s="210"/>
      <c r="M582" s="141"/>
    </row>
    <row r="583" spans="1:13" ht="12.75" customHeight="1" x14ac:dyDescent="0.2">
      <c r="A583" s="253" t="s">
        <v>307</v>
      </c>
      <c r="B583" s="224"/>
      <c r="C583" s="224"/>
      <c r="D583" s="224"/>
      <c r="E583" s="224"/>
      <c r="F583" s="223" t="s">
        <v>308</v>
      </c>
      <c r="G583" s="225"/>
      <c r="I583" s="223" t="s">
        <v>286</v>
      </c>
      <c r="J583" s="185"/>
      <c r="K583" s="252"/>
      <c r="L583" s="223" t="s">
        <v>287</v>
      </c>
      <c r="M583" s="251"/>
    </row>
    <row r="584" spans="1:13" ht="409.6" hidden="1" customHeight="1" x14ac:dyDescent="0.2"/>
    <row r="585" spans="1:13" ht="12.75" customHeight="1" x14ac:dyDescent="0.2">
      <c r="A585" s="246" t="s">
        <v>493</v>
      </c>
      <c r="B585" s="250">
        <v>47.42</v>
      </c>
      <c r="C585" s="245" t="s">
        <v>309</v>
      </c>
      <c r="D585" s="249" t="s">
        <v>798</v>
      </c>
      <c r="E585" s="248"/>
      <c r="F585" s="248"/>
      <c r="G585" s="248"/>
      <c r="H585" s="248"/>
      <c r="K585" s="147"/>
      <c r="L585" s="147"/>
      <c r="M585" s="247"/>
    </row>
    <row r="586" spans="1:13" ht="12.75" customHeight="1" x14ac:dyDescent="0.2">
      <c r="A586" s="246" t="s">
        <v>494</v>
      </c>
      <c r="B586" s="245"/>
      <c r="C586" s="245"/>
      <c r="D586" s="245"/>
      <c r="E586" s="245"/>
      <c r="F586" s="244">
        <v>5.93</v>
      </c>
      <c r="G586" s="237"/>
      <c r="I586" s="243">
        <v>5.93</v>
      </c>
      <c r="J586" s="237"/>
      <c r="K586" s="185"/>
      <c r="L586" s="243">
        <v>5.93</v>
      </c>
      <c r="M586" s="235"/>
    </row>
    <row r="587" spans="1:13" ht="409.6" hidden="1" customHeight="1" x14ac:dyDescent="0.2"/>
    <row r="588" spans="1:13" ht="12.75" customHeight="1" x14ac:dyDescent="0.2">
      <c r="A588" s="242" t="s">
        <v>165</v>
      </c>
      <c r="B588" s="241"/>
      <c r="C588" s="240"/>
      <c r="D588" s="240"/>
      <c r="E588" s="239"/>
      <c r="F588" s="238">
        <v>5.93</v>
      </c>
      <c r="G588" s="237"/>
      <c r="I588" s="236">
        <v>5.93</v>
      </c>
      <c r="J588" s="237"/>
      <c r="L588" s="236">
        <v>5.93</v>
      </c>
      <c r="M588" s="235"/>
    </row>
    <row r="589" spans="1:13" ht="10.5" customHeight="1" x14ac:dyDescent="0.2">
      <c r="A589" s="234"/>
      <c r="B589" s="233"/>
      <c r="C589" s="233"/>
      <c r="D589" s="233"/>
      <c r="E589" s="232"/>
      <c r="F589" s="210"/>
      <c r="G589" s="210"/>
      <c r="H589" s="210"/>
      <c r="I589" s="210"/>
      <c r="J589" s="210"/>
      <c r="K589" s="210"/>
      <c r="L589" s="210"/>
      <c r="M589" s="141"/>
    </row>
    <row r="590" spans="1:13" ht="10.5" customHeight="1" x14ac:dyDescent="0.2">
      <c r="A590" s="220"/>
      <c r="B590" s="220"/>
      <c r="C590" s="220"/>
      <c r="D590" s="219"/>
      <c r="E590" s="231"/>
      <c r="F590" s="230"/>
      <c r="G590" s="147"/>
      <c r="H590" s="147"/>
      <c r="I590" s="147"/>
      <c r="J590" s="147"/>
      <c r="K590" s="147"/>
      <c r="L590" s="147"/>
      <c r="M590" s="147"/>
    </row>
    <row r="591" spans="1:13" ht="12.75" customHeight="1" x14ac:dyDescent="0.2">
      <c r="A591" s="229"/>
      <c r="B591" s="228"/>
      <c r="C591" s="228"/>
      <c r="D591" s="227"/>
      <c r="E591" s="226"/>
      <c r="F591" s="223" t="s">
        <v>311</v>
      </c>
      <c r="G591" s="225"/>
      <c r="H591" s="224"/>
      <c r="I591" s="223" t="s">
        <v>286</v>
      </c>
      <c r="J591" s="225"/>
      <c r="K591" s="224"/>
      <c r="L591" s="223" t="s">
        <v>287</v>
      </c>
      <c r="M591" s="222"/>
    </row>
    <row r="592" spans="1:13" ht="15.75" customHeight="1" x14ac:dyDescent="0.25">
      <c r="A592" s="221" t="s">
        <v>312</v>
      </c>
      <c r="B592" s="220"/>
      <c r="C592" s="220"/>
      <c r="D592" s="219"/>
      <c r="E592" s="218"/>
      <c r="F592" s="215">
        <v>7.3</v>
      </c>
      <c r="G592" s="217"/>
      <c r="I592" s="215">
        <v>7.09</v>
      </c>
      <c r="J592" s="216"/>
      <c r="K592" s="147"/>
      <c r="L592" s="215">
        <v>7.18</v>
      </c>
      <c r="M592" s="214"/>
    </row>
    <row r="593" spans="1:13" ht="9" customHeight="1" x14ac:dyDescent="0.2">
      <c r="A593" s="213"/>
      <c r="B593" s="212"/>
      <c r="C593" s="212"/>
      <c r="D593" s="211"/>
      <c r="E593" s="211"/>
      <c r="F593" s="210"/>
      <c r="G593" s="210"/>
      <c r="H593" s="210"/>
      <c r="I593" s="210"/>
      <c r="J593" s="210"/>
      <c r="K593" s="210"/>
      <c r="L593" s="210"/>
      <c r="M593" s="141"/>
    </row>
    <row r="594" spans="1:13" ht="172.35" customHeight="1" x14ac:dyDescent="0.2"/>
    <row r="595" spans="1:13" ht="14.25" customHeight="1" x14ac:dyDescent="0.25">
      <c r="A595" s="323"/>
      <c r="B595" s="359" t="s">
        <v>147</v>
      </c>
      <c r="C595" s="359"/>
      <c r="D595" s="359"/>
      <c r="E595" s="359"/>
      <c r="F595" s="359"/>
      <c r="G595" s="359"/>
      <c r="H595" s="359"/>
      <c r="I595" s="359"/>
      <c r="J595" s="359"/>
      <c r="K595" s="359"/>
    </row>
    <row r="596" spans="1:13" ht="14.1" customHeight="1" x14ac:dyDescent="0.2">
      <c r="A596" s="62"/>
      <c r="B596" s="62" t="s">
        <v>150</v>
      </c>
      <c r="C596" s="185"/>
      <c r="D596" s="185"/>
      <c r="E596" s="185"/>
      <c r="F596" s="185"/>
      <c r="G596" s="185"/>
      <c r="H596" s="185"/>
      <c r="I596" s="185"/>
      <c r="J596" s="185"/>
      <c r="K596" s="251"/>
      <c r="L596" s="223" t="s">
        <v>248</v>
      </c>
      <c r="M596" s="222"/>
    </row>
    <row r="597" spans="1:13" ht="12.75" customHeight="1" x14ac:dyDescent="0.2">
      <c r="A597" s="63"/>
      <c r="B597" s="48"/>
      <c r="L597" s="322" t="s">
        <v>249</v>
      </c>
      <c r="M597" s="235"/>
    </row>
    <row r="598" spans="1:13" ht="13.5" customHeight="1" x14ac:dyDescent="0.2">
      <c r="A598" s="184" t="s">
        <v>250</v>
      </c>
      <c r="B598" s="321"/>
      <c r="C598" s="185"/>
      <c r="D598" s="185"/>
      <c r="E598" s="185"/>
      <c r="F598" s="185"/>
      <c r="G598" s="185"/>
      <c r="H598" s="185"/>
    </row>
    <row r="599" spans="1:13" ht="14.25" customHeight="1" x14ac:dyDescent="0.2">
      <c r="A599" s="257"/>
      <c r="B599" s="320" t="s">
        <v>251</v>
      </c>
      <c r="C599" s="261" t="s">
        <v>662</v>
      </c>
      <c r="D599" s="224"/>
      <c r="E599" s="224"/>
      <c r="F599" s="263"/>
      <c r="G599" s="263"/>
      <c r="H599" s="224"/>
      <c r="I599" s="318" t="s">
        <v>252</v>
      </c>
      <c r="J599" s="319">
        <v>12</v>
      </c>
      <c r="K599" s="318"/>
      <c r="L599" s="224"/>
      <c r="M599" s="317"/>
    </row>
    <row r="600" spans="1:13" ht="11.25" customHeight="1" thickBot="1" x14ac:dyDescent="0.25">
      <c r="A600" s="257"/>
      <c r="B600" s="246"/>
      <c r="C600" s="360" t="s">
        <v>663</v>
      </c>
      <c r="D600" s="360"/>
      <c r="E600" s="360"/>
      <c r="F600" s="360"/>
      <c r="G600" s="316"/>
      <c r="I600" s="245" t="s">
        <v>253</v>
      </c>
      <c r="J600" s="245"/>
      <c r="K600" s="259"/>
      <c r="L600" s="237"/>
      <c r="M600" s="235"/>
    </row>
    <row r="601" spans="1:13" ht="12.75" customHeight="1" thickTop="1" x14ac:dyDescent="0.2">
      <c r="A601" s="64" t="s">
        <v>155</v>
      </c>
      <c r="B601" s="315"/>
      <c r="C601" s="313"/>
      <c r="D601" s="314"/>
      <c r="E601" s="314"/>
      <c r="F601" s="313"/>
      <c r="G601" s="312"/>
      <c r="I601" s="257" t="s">
        <v>151</v>
      </c>
      <c r="J601" s="245"/>
      <c r="K601" s="259" t="s">
        <v>152</v>
      </c>
      <c r="L601" s="237"/>
      <c r="M601" s="235"/>
    </row>
    <row r="602" spans="1:13" ht="12.75" customHeight="1" x14ac:dyDescent="0.2">
      <c r="A602" s="65" t="s">
        <v>504</v>
      </c>
      <c r="B602" s="311"/>
      <c r="C602" s="309"/>
      <c r="D602" s="310"/>
      <c r="E602" s="310"/>
      <c r="F602" s="309"/>
      <c r="G602" s="308"/>
      <c r="H602" s="257" t="s">
        <v>818</v>
      </c>
      <c r="I602" s="257"/>
      <c r="J602" s="245"/>
      <c r="K602" s="307" t="s">
        <v>817</v>
      </c>
      <c r="L602" s="237"/>
      <c r="M602" s="235"/>
    </row>
    <row r="603" spans="1:13" ht="11.25" customHeight="1" thickBot="1" x14ac:dyDescent="0.25">
      <c r="A603" s="66" t="s">
        <v>153</v>
      </c>
      <c r="B603" s="306"/>
      <c r="C603" s="306"/>
      <c r="D603" s="306"/>
      <c r="E603" s="306"/>
      <c r="F603" s="306"/>
      <c r="G603" s="305"/>
      <c r="I603" s="257" t="s">
        <v>254</v>
      </c>
      <c r="J603" s="245"/>
      <c r="K603" s="259"/>
      <c r="L603" s="237"/>
      <c r="M603" s="235"/>
    </row>
    <row r="604" spans="1:13" ht="12.75" customHeight="1" thickTop="1" x14ac:dyDescent="0.2">
      <c r="A604" s="257"/>
      <c r="B604" s="276" t="s">
        <v>255</v>
      </c>
      <c r="C604" s="265" t="s">
        <v>153</v>
      </c>
      <c r="D604" s="210"/>
      <c r="E604" s="210"/>
      <c r="F604" s="304"/>
      <c r="G604" s="304"/>
      <c r="H604" s="265"/>
      <c r="I604" s="265"/>
      <c r="J604" s="265"/>
      <c r="K604" s="265"/>
      <c r="L604" s="210"/>
      <c r="M604" s="141"/>
    </row>
    <row r="605" spans="1:13" ht="9" customHeight="1" x14ac:dyDescent="0.2">
      <c r="A605" s="257"/>
      <c r="B605" s="245"/>
      <c r="C605" s="245"/>
      <c r="D605" s="245"/>
      <c r="E605" s="245"/>
      <c r="F605" s="245"/>
      <c r="G605" s="245"/>
      <c r="H605" s="245"/>
      <c r="I605" s="245"/>
      <c r="J605" s="245"/>
      <c r="K605" s="245"/>
    </row>
    <row r="606" spans="1:13" ht="12" customHeight="1" x14ac:dyDescent="0.2">
      <c r="A606" s="303" t="s">
        <v>256</v>
      </c>
      <c r="B606" s="263"/>
      <c r="C606" s="263"/>
      <c r="D606" s="302"/>
      <c r="E606" s="302"/>
      <c r="F606" s="302"/>
      <c r="G606" s="302"/>
      <c r="H606" s="302"/>
      <c r="I606" s="263"/>
      <c r="J606" s="263"/>
      <c r="K606" s="275"/>
      <c r="L606" s="275"/>
      <c r="M606" s="301"/>
    </row>
    <row r="607" spans="1:13" ht="15.75" customHeight="1" x14ac:dyDescent="0.2">
      <c r="A607" s="283" t="s">
        <v>257</v>
      </c>
      <c r="B607" s="261"/>
      <c r="C607" s="300">
        <v>34954.42</v>
      </c>
      <c r="D607" s="291"/>
      <c r="E607" s="287" t="s">
        <v>258</v>
      </c>
      <c r="F607" s="299"/>
      <c r="G607" s="245"/>
      <c r="H607" s="245"/>
      <c r="I607" s="288">
        <v>200</v>
      </c>
      <c r="J607" s="284"/>
      <c r="L607" s="277" t="s">
        <v>259</v>
      </c>
      <c r="M607" s="247"/>
    </row>
    <row r="608" spans="1:13" ht="12.75" customHeight="1" x14ac:dyDescent="0.2">
      <c r="A608" s="283" t="s">
        <v>260</v>
      </c>
      <c r="B608" s="273"/>
      <c r="C608" s="250">
        <v>311.39013699999998</v>
      </c>
      <c r="D608" s="291"/>
      <c r="E608" s="287" t="s">
        <v>261</v>
      </c>
      <c r="F608" s="289"/>
      <c r="G608" s="257"/>
      <c r="H608" s="245"/>
      <c r="I608" s="298"/>
      <c r="J608" s="297" t="s">
        <v>262</v>
      </c>
      <c r="M608" s="247"/>
    </row>
    <row r="609" spans="1:13" ht="12.75" customHeight="1" x14ac:dyDescent="0.2">
      <c r="A609" s="283" t="s">
        <v>263</v>
      </c>
      <c r="B609" s="273"/>
      <c r="C609" s="294">
        <v>34643.029863000003</v>
      </c>
      <c r="D609" s="291"/>
      <c r="E609" s="287" t="s">
        <v>264</v>
      </c>
      <c r="F609" s="289"/>
      <c r="G609" s="245"/>
      <c r="H609" s="245"/>
      <c r="I609" s="296">
        <v>0.2</v>
      </c>
      <c r="J609" s="237"/>
      <c r="L609" s="147"/>
      <c r="M609" s="247"/>
    </row>
    <row r="610" spans="1:13" ht="12.75" customHeight="1" x14ac:dyDescent="0.2">
      <c r="A610" s="283" t="s">
        <v>265</v>
      </c>
      <c r="B610" s="295" t="s">
        <v>334</v>
      </c>
      <c r="C610" s="294">
        <v>6928.6059726000003</v>
      </c>
      <c r="D610" s="291"/>
      <c r="E610" s="287" t="s">
        <v>267</v>
      </c>
      <c r="F610" s="289"/>
      <c r="G610" s="245"/>
      <c r="I610" s="243">
        <v>0.94</v>
      </c>
      <c r="J610" s="237"/>
      <c r="L610" s="277" t="s">
        <v>268</v>
      </c>
      <c r="M610" s="247"/>
    </row>
    <row r="611" spans="1:13" ht="12.75" customHeight="1" x14ac:dyDescent="0.2">
      <c r="A611" s="283" t="s">
        <v>269</v>
      </c>
      <c r="B611" s="273"/>
      <c r="C611" s="290">
        <v>11</v>
      </c>
      <c r="D611" s="273" t="s">
        <v>270</v>
      </c>
      <c r="E611" s="287" t="s">
        <v>271</v>
      </c>
      <c r="F611" s="289"/>
      <c r="G611" s="245"/>
      <c r="I611" s="293">
        <v>1</v>
      </c>
      <c r="J611" s="292"/>
      <c r="L611" s="217"/>
      <c r="M611" s="247"/>
    </row>
    <row r="612" spans="1:13" ht="11.25" customHeight="1" x14ac:dyDescent="0.2">
      <c r="A612" s="283" t="s">
        <v>272</v>
      </c>
      <c r="B612" s="291"/>
      <c r="C612" s="290">
        <v>16</v>
      </c>
      <c r="D612" s="273" t="s">
        <v>270</v>
      </c>
      <c r="E612" s="287" t="s">
        <v>273</v>
      </c>
      <c r="F612" s="289"/>
      <c r="G612" s="257"/>
      <c r="H612" s="245"/>
      <c r="I612" s="278">
        <v>6.6</v>
      </c>
      <c r="J612" s="284"/>
      <c r="L612" s="277" t="s">
        <v>274</v>
      </c>
      <c r="M612" s="247"/>
    </row>
    <row r="613" spans="1:13" ht="11.25" customHeight="1" x14ac:dyDescent="0.2">
      <c r="A613" s="274" t="s">
        <v>275</v>
      </c>
      <c r="B613" s="273"/>
      <c r="C613" s="288">
        <v>0.80030000000000001</v>
      </c>
      <c r="D613" s="280"/>
      <c r="E613" s="287" t="s">
        <v>276</v>
      </c>
      <c r="F613" s="257"/>
      <c r="G613" s="257"/>
      <c r="H613" s="245"/>
      <c r="I613" s="286">
        <v>200</v>
      </c>
      <c r="J613" s="217"/>
      <c r="L613" s="277" t="s">
        <v>277</v>
      </c>
      <c r="M613" s="247"/>
    </row>
    <row r="614" spans="1:13" ht="11.25" customHeight="1" x14ac:dyDescent="0.2">
      <c r="A614" s="283" t="s">
        <v>278</v>
      </c>
      <c r="B614" s="273"/>
      <c r="C614" s="285">
        <v>8000</v>
      </c>
      <c r="D614" s="273" t="s">
        <v>277</v>
      </c>
      <c r="E614" s="279" t="s">
        <v>279</v>
      </c>
      <c r="F614" s="257"/>
      <c r="G614" s="257"/>
      <c r="H614" s="245"/>
      <c r="I614" s="278">
        <v>3.5000000000000001E-3</v>
      </c>
      <c r="J614" s="284"/>
      <c r="L614" s="147"/>
      <c r="M614" s="247"/>
    </row>
    <row r="615" spans="1:13" ht="12.75" customHeight="1" x14ac:dyDescent="0.2">
      <c r="A615" s="283" t="s">
        <v>280</v>
      </c>
      <c r="B615" s="273"/>
      <c r="C615" s="282">
        <v>2000</v>
      </c>
      <c r="D615" s="273" t="s">
        <v>277</v>
      </c>
      <c r="E615" s="279" t="s">
        <v>281</v>
      </c>
      <c r="F615" s="257"/>
      <c r="G615" s="257"/>
      <c r="H615" s="245"/>
      <c r="I615" s="243">
        <v>3.6</v>
      </c>
      <c r="J615" s="237"/>
      <c r="L615" s="277" t="s">
        <v>268</v>
      </c>
      <c r="M615" s="247"/>
    </row>
    <row r="616" spans="1:13" ht="12.75" customHeight="1" x14ac:dyDescent="0.2">
      <c r="A616" s="281" t="s">
        <v>282</v>
      </c>
      <c r="B616" s="280"/>
      <c r="C616" s="245"/>
      <c r="D616" s="280"/>
      <c r="E616" s="279" t="s">
        <v>283</v>
      </c>
      <c r="F616" s="257"/>
      <c r="G616" s="257"/>
      <c r="H616" s="245"/>
      <c r="I616" s="278">
        <v>2850</v>
      </c>
      <c r="J616" s="237"/>
      <c r="L616" s="277" t="s">
        <v>277</v>
      </c>
      <c r="M616" s="247"/>
    </row>
    <row r="617" spans="1:13" ht="3" customHeight="1" x14ac:dyDescent="0.2">
      <c r="A617" s="276"/>
      <c r="B617" s="259"/>
      <c r="C617" s="265"/>
      <c r="D617" s="259"/>
      <c r="E617" s="259"/>
      <c r="F617" s="265"/>
      <c r="G617" s="265"/>
      <c r="H617" s="265"/>
      <c r="I617" s="265"/>
      <c r="J617" s="265"/>
      <c r="M617" s="141"/>
    </row>
    <row r="618" spans="1:13" ht="6" customHeight="1" x14ac:dyDescent="0.2">
      <c r="H618" s="275"/>
      <c r="I618" s="224"/>
      <c r="J618" s="224"/>
      <c r="K618" s="275"/>
      <c r="L618" s="224"/>
      <c r="M618" s="147"/>
    </row>
    <row r="619" spans="1:13" ht="12.75" customHeight="1" x14ac:dyDescent="0.2">
      <c r="A619" s="264" t="s">
        <v>284</v>
      </c>
      <c r="B619" s="263"/>
      <c r="C619" s="263"/>
      <c r="D619" s="263"/>
      <c r="E619" s="263"/>
      <c r="F619" s="223" t="s">
        <v>285</v>
      </c>
      <c r="G619" s="263"/>
      <c r="I619" s="223" t="s">
        <v>286</v>
      </c>
      <c r="J619" s="225"/>
      <c r="L619" s="223" t="s">
        <v>287</v>
      </c>
      <c r="M619" s="222"/>
    </row>
    <row r="620" spans="1:13" ht="12.75" customHeight="1" x14ac:dyDescent="0.2">
      <c r="A620" s="274" t="s">
        <v>288</v>
      </c>
      <c r="B620" s="245" t="s">
        <v>289</v>
      </c>
      <c r="C620" s="273" t="s">
        <v>797</v>
      </c>
      <c r="D620" s="265"/>
      <c r="F620" s="244">
        <v>3.46</v>
      </c>
      <c r="G620" s="259"/>
      <c r="I620" s="271">
        <v>2.7679999999999998</v>
      </c>
      <c r="J620" s="237"/>
      <c r="L620" s="243">
        <v>2.7679999999999998</v>
      </c>
      <c r="M620" s="235"/>
    </row>
    <row r="621" spans="1:13" ht="12.75" customHeight="1" x14ac:dyDescent="0.2">
      <c r="A621" s="270" t="s">
        <v>290</v>
      </c>
      <c r="B621" s="273" t="s">
        <v>291</v>
      </c>
      <c r="C621" s="272" t="s">
        <v>796</v>
      </c>
      <c r="D621" s="210"/>
      <c r="F621" s="244">
        <v>1.1399999999999999</v>
      </c>
      <c r="G621" s="259"/>
      <c r="I621" s="269">
        <v>1.1399999999999999</v>
      </c>
      <c r="J621" s="237"/>
      <c r="L621" s="244">
        <v>1.1399999999999999</v>
      </c>
      <c r="M621" s="235"/>
    </row>
    <row r="622" spans="1:13" ht="12.75" customHeight="1" x14ac:dyDescent="0.2">
      <c r="A622" s="270" t="s">
        <v>292</v>
      </c>
      <c r="B622" s="245" t="s">
        <v>293</v>
      </c>
      <c r="C622" s="273" t="s">
        <v>795</v>
      </c>
      <c r="D622" s="210"/>
      <c r="F622" s="244">
        <v>1.66</v>
      </c>
      <c r="G622" s="259"/>
      <c r="I622" s="243">
        <v>1.66</v>
      </c>
      <c r="J622" s="237"/>
      <c r="L622" s="269">
        <v>1.66</v>
      </c>
      <c r="M622" s="235"/>
    </row>
    <row r="623" spans="1:13" ht="12.75" customHeight="1" x14ac:dyDescent="0.2">
      <c r="A623" s="270" t="s">
        <v>294</v>
      </c>
      <c r="B623" s="257" t="s">
        <v>295</v>
      </c>
      <c r="C623" s="272" t="s">
        <v>794</v>
      </c>
      <c r="D623" s="265"/>
      <c r="E623" s="245"/>
      <c r="F623" s="244">
        <v>2.77</v>
      </c>
      <c r="G623" s="237"/>
      <c r="I623" s="271">
        <v>2.2160000000000002</v>
      </c>
      <c r="J623" s="237"/>
      <c r="L623" s="244">
        <v>2.77</v>
      </c>
      <c r="M623" s="235"/>
    </row>
    <row r="624" spans="1:13" ht="9" customHeight="1" x14ac:dyDescent="0.2">
      <c r="A624" s="270" t="s">
        <v>165</v>
      </c>
      <c r="B624" s="257"/>
      <c r="C624" s="257"/>
      <c r="D624" s="257"/>
      <c r="E624" s="245"/>
      <c r="F624" s="244">
        <v>9.0299999999999994</v>
      </c>
      <c r="G624" s="259"/>
      <c r="I624" s="269">
        <v>7.79</v>
      </c>
      <c r="J624" s="237"/>
      <c r="L624" s="269">
        <v>8.34</v>
      </c>
      <c r="M624" s="235"/>
    </row>
    <row r="625" spans="1:13" ht="0.75" customHeight="1" x14ac:dyDescent="0.2">
      <c r="A625" s="268"/>
      <c r="B625" s="265"/>
      <c r="C625" s="265"/>
      <c r="D625" s="265"/>
      <c r="E625" s="267"/>
      <c r="F625" s="266"/>
      <c r="G625" s="265"/>
      <c r="H625" s="265"/>
      <c r="I625" s="265"/>
      <c r="J625" s="265"/>
      <c r="K625" s="265"/>
      <c r="L625" s="210"/>
      <c r="M625" s="141"/>
    </row>
    <row r="626" spans="1:13" ht="12" customHeight="1" x14ac:dyDescent="0.2">
      <c r="A626" s="264" t="s">
        <v>296</v>
      </c>
      <c r="B626" s="263"/>
      <c r="C626" s="263"/>
      <c r="D626" s="263"/>
      <c r="E626" s="263"/>
      <c r="F626" s="262" t="s">
        <v>297</v>
      </c>
      <c r="G626" s="261"/>
      <c r="H626" s="224"/>
      <c r="I626" s="223" t="s">
        <v>286</v>
      </c>
      <c r="J626" s="225"/>
      <c r="K626" s="224"/>
      <c r="L626" s="223" t="s">
        <v>287</v>
      </c>
      <c r="M626" s="222"/>
    </row>
    <row r="627" spans="1:13" ht="12.75" customHeight="1" x14ac:dyDescent="0.2">
      <c r="A627" s="246" t="s">
        <v>305</v>
      </c>
      <c r="C627" s="256" t="s">
        <v>318</v>
      </c>
      <c r="D627" s="260"/>
      <c r="F627" s="244">
        <v>0</v>
      </c>
      <c r="G627" s="259"/>
      <c r="I627" s="258">
        <v>0</v>
      </c>
      <c r="J627" s="237"/>
      <c r="L627" s="243">
        <v>0</v>
      </c>
      <c r="M627" s="235"/>
    </row>
    <row r="628" spans="1:13" ht="409.6" hidden="1" customHeight="1" x14ac:dyDescent="0.2"/>
    <row r="629" spans="1:13" ht="13.5" customHeight="1" x14ac:dyDescent="0.2">
      <c r="A629" s="246" t="s">
        <v>298</v>
      </c>
      <c r="B629" s="257" t="s">
        <v>299</v>
      </c>
      <c r="C629" s="256" t="s">
        <v>793</v>
      </c>
      <c r="D629" s="255"/>
      <c r="F629" s="244">
        <v>37.6</v>
      </c>
      <c r="G629" s="237"/>
      <c r="I629" s="243">
        <v>0</v>
      </c>
      <c r="J629" s="237"/>
      <c r="L629" s="243">
        <v>11.28</v>
      </c>
      <c r="M629" s="235"/>
    </row>
    <row r="630" spans="1:13" ht="0.2" customHeight="1" x14ac:dyDescent="0.2"/>
    <row r="631" spans="1:13" ht="11.25" customHeight="1" x14ac:dyDescent="0.2">
      <c r="A631" s="246" t="s">
        <v>300</v>
      </c>
      <c r="B631" s="257" t="s">
        <v>301</v>
      </c>
      <c r="C631" s="256" t="s">
        <v>792</v>
      </c>
      <c r="D631" s="255"/>
      <c r="F631" s="244">
        <v>2.64</v>
      </c>
      <c r="G631" s="237"/>
      <c r="I631" s="243">
        <v>0</v>
      </c>
      <c r="J631" s="237"/>
      <c r="L631" s="243">
        <v>0.79200000000000004</v>
      </c>
      <c r="M631" s="235"/>
    </row>
    <row r="632" spans="1:13" ht="409.6" hidden="1" customHeight="1" x14ac:dyDescent="0.2"/>
    <row r="633" spans="1:13" ht="12.75" customHeight="1" x14ac:dyDescent="0.2">
      <c r="A633" s="246" t="s">
        <v>302</v>
      </c>
      <c r="B633" s="245" t="s">
        <v>303</v>
      </c>
      <c r="C633" s="254" t="s">
        <v>791</v>
      </c>
      <c r="D633" s="210"/>
      <c r="F633" s="244">
        <v>0.11</v>
      </c>
      <c r="G633" s="237"/>
      <c r="I633" s="243">
        <v>0</v>
      </c>
      <c r="J633" s="237"/>
      <c r="L633" s="243">
        <v>0</v>
      </c>
      <c r="M633" s="235"/>
    </row>
    <row r="634" spans="1:13" ht="409.6" hidden="1" customHeight="1" x14ac:dyDescent="0.2"/>
    <row r="635" spans="1:13" ht="12.75" customHeight="1" x14ac:dyDescent="0.2">
      <c r="A635" s="242" t="s">
        <v>165</v>
      </c>
      <c r="B635" s="241"/>
      <c r="C635" s="240"/>
      <c r="D635" s="240"/>
      <c r="E635" s="239"/>
      <c r="F635" s="238">
        <v>40.35</v>
      </c>
      <c r="G635" s="237"/>
      <c r="I635" s="236">
        <v>0</v>
      </c>
      <c r="J635" s="237"/>
      <c r="L635" s="236">
        <v>12.071999999999999</v>
      </c>
      <c r="M635" s="235"/>
    </row>
    <row r="636" spans="1:13" ht="10.5" customHeight="1" x14ac:dyDescent="0.2">
      <c r="A636" s="234"/>
      <c r="B636" s="233"/>
      <c r="C636" s="233"/>
      <c r="D636" s="233"/>
      <c r="E636" s="232"/>
      <c r="F636" s="210"/>
      <c r="G636" s="210"/>
      <c r="H636" s="210"/>
      <c r="I636" s="210"/>
      <c r="J636" s="210"/>
      <c r="K636" s="210"/>
      <c r="L636" s="210"/>
      <c r="M636" s="141"/>
    </row>
    <row r="637" spans="1:13" ht="12.75" customHeight="1" x14ac:dyDescent="0.2">
      <c r="A637" s="253" t="s">
        <v>307</v>
      </c>
      <c r="B637" s="224"/>
      <c r="C637" s="224"/>
      <c r="D637" s="224"/>
      <c r="E637" s="224"/>
      <c r="F637" s="223" t="s">
        <v>308</v>
      </c>
      <c r="G637" s="225"/>
      <c r="I637" s="223" t="s">
        <v>286</v>
      </c>
      <c r="J637" s="185"/>
      <c r="K637" s="252"/>
      <c r="L637" s="223" t="s">
        <v>287</v>
      </c>
      <c r="M637" s="251"/>
    </row>
    <row r="638" spans="1:13" ht="409.6" hidden="1" customHeight="1" x14ac:dyDescent="0.2"/>
    <row r="639" spans="1:13" ht="12.75" customHeight="1" x14ac:dyDescent="0.2">
      <c r="A639" s="246" t="s">
        <v>77</v>
      </c>
      <c r="B639" s="250">
        <v>24.26</v>
      </c>
      <c r="C639" s="245" t="s">
        <v>309</v>
      </c>
      <c r="D639" s="249" t="s">
        <v>790</v>
      </c>
      <c r="E639" s="248"/>
      <c r="F639" s="248"/>
      <c r="G639" s="248"/>
      <c r="H639" s="248"/>
      <c r="K639" s="147"/>
      <c r="L639" s="147"/>
      <c r="M639" s="247"/>
    </row>
    <row r="640" spans="1:13" ht="12.75" customHeight="1" x14ac:dyDescent="0.2">
      <c r="A640" s="246" t="s">
        <v>333</v>
      </c>
      <c r="B640" s="245"/>
      <c r="C640" s="245"/>
      <c r="D640" s="245"/>
      <c r="E640" s="245"/>
      <c r="F640" s="244">
        <v>3.57</v>
      </c>
      <c r="G640" s="237"/>
      <c r="I640" s="243">
        <v>3.57</v>
      </c>
      <c r="J640" s="237"/>
      <c r="K640" s="185"/>
      <c r="L640" s="243">
        <v>3.57</v>
      </c>
      <c r="M640" s="235"/>
    </row>
    <row r="641" spans="1:13" ht="409.6" hidden="1" customHeight="1" x14ac:dyDescent="0.2"/>
    <row r="642" spans="1:13" ht="12.75" customHeight="1" x14ac:dyDescent="0.2">
      <c r="A642" s="242" t="s">
        <v>165</v>
      </c>
      <c r="B642" s="241"/>
      <c r="C642" s="240"/>
      <c r="D642" s="240"/>
      <c r="E642" s="239"/>
      <c r="F642" s="238">
        <v>3.57</v>
      </c>
      <c r="G642" s="237"/>
      <c r="I642" s="236">
        <v>3.57</v>
      </c>
      <c r="J642" s="237"/>
      <c r="L642" s="236">
        <v>3.57</v>
      </c>
      <c r="M642" s="235"/>
    </row>
    <row r="643" spans="1:13" ht="10.5" customHeight="1" x14ac:dyDescent="0.2">
      <c r="A643" s="234"/>
      <c r="B643" s="233"/>
      <c r="C643" s="233"/>
      <c r="D643" s="233"/>
      <c r="E643" s="232"/>
      <c r="F643" s="210"/>
      <c r="G643" s="210"/>
      <c r="H643" s="210"/>
      <c r="I643" s="210"/>
      <c r="J643" s="210"/>
      <c r="K643" s="210"/>
      <c r="L643" s="210"/>
      <c r="M643" s="141"/>
    </row>
    <row r="644" spans="1:13" ht="10.5" customHeight="1" x14ac:dyDescent="0.2">
      <c r="A644" s="220"/>
      <c r="B644" s="220"/>
      <c r="C644" s="220"/>
      <c r="D644" s="219"/>
      <c r="E644" s="231"/>
      <c r="F644" s="230"/>
      <c r="G644" s="147"/>
      <c r="H644" s="147"/>
      <c r="I644" s="147"/>
      <c r="J644" s="147"/>
      <c r="K644" s="147"/>
      <c r="L644" s="147"/>
      <c r="M644" s="147"/>
    </row>
    <row r="645" spans="1:13" ht="12.75" customHeight="1" x14ac:dyDescent="0.2">
      <c r="A645" s="229"/>
      <c r="B645" s="228"/>
      <c r="C645" s="228"/>
      <c r="D645" s="227"/>
      <c r="E645" s="226"/>
      <c r="F645" s="223" t="s">
        <v>311</v>
      </c>
      <c r="G645" s="225"/>
      <c r="H645" s="224"/>
      <c r="I645" s="223" t="s">
        <v>286</v>
      </c>
      <c r="J645" s="225"/>
      <c r="K645" s="224"/>
      <c r="L645" s="223" t="s">
        <v>287</v>
      </c>
      <c r="M645" s="222"/>
    </row>
    <row r="646" spans="1:13" ht="15.75" customHeight="1" x14ac:dyDescent="0.25">
      <c r="A646" s="221" t="s">
        <v>312</v>
      </c>
      <c r="B646" s="220"/>
      <c r="C646" s="220"/>
      <c r="D646" s="219"/>
      <c r="E646" s="218"/>
      <c r="F646" s="215">
        <v>52.95</v>
      </c>
      <c r="G646" s="217"/>
      <c r="I646" s="215">
        <v>11.36</v>
      </c>
      <c r="J646" s="216"/>
      <c r="K646" s="147"/>
      <c r="L646" s="215">
        <v>23.98</v>
      </c>
      <c r="M646" s="214"/>
    </row>
    <row r="647" spans="1:13" ht="9" customHeight="1" x14ac:dyDescent="0.2">
      <c r="A647" s="213"/>
      <c r="B647" s="212"/>
      <c r="C647" s="212"/>
      <c r="D647" s="211"/>
      <c r="E647" s="211"/>
      <c r="F647" s="210"/>
      <c r="G647" s="210"/>
      <c r="H647" s="210"/>
      <c r="I647" s="210"/>
      <c r="J647" s="210"/>
      <c r="K647" s="210"/>
      <c r="L647" s="210"/>
      <c r="M647" s="141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zoomScale="80" zoomScaleNormal="80" workbookViewId="0"/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7"/>
      <c r="I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9"/>
    </row>
    <row r="3" spans="1:9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8"/>
      <c r="I3" s="349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79"/>
    </row>
    <row r="6" spans="1:9" ht="19.5" thickBot="1" x14ac:dyDescent="0.35">
      <c r="A6" s="350" t="str">
        <f>+PRESUTO!A6</f>
        <v>7.B.4</v>
      </c>
      <c r="B6" s="351"/>
      <c r="C6" s="352"/>
      <c r="D6" s="9" t="str">
        <f>+PRESUTO!D6</f>
        <v xml:space="preserve">   Bahía de 400 kV</v>
      </c>
      <c r="E6" s="12"/>
      <c r="F6" s="12"/>
      <c r="G6" s="12"/>
      <c r="H6" s="12"/>
      <c r="I6" s="80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9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9"/>
    </row>
    <row r="9" spans="1:9" ht="21.75" thickBot="1" x14ac:dyDescent="0.4">
      <c r="A9" s="20"/>
      <c r="B9" s="81" t="s">
        <v>366</v>
      </c>
      <c r="C9" s="23"/>
      <c r="D9" s="23"/>
      <c r="E9" s="23"/>
      <c r="F9" s="23"/>
      <c r="G9" s="42" t="s">
        <v>146</v>
      </c>
      <c r="H9" s="204"/>
      <c r="I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205"/>
      <c r="I10" s="83" t="s">
        <v>817</v>
      </c>
    </row>
    <row r="11" spans="1:9" ht="61.5" thickTop="1" thickBot="1" x14ac:dyDescent="0.3">
      <c r="A11" s="1"/>
      <c r="B11" s="2" t="s">
        <v>157</v>
      </c>
      <c r="C11" s="2" t="s">
        <v>108</v>
      </c>
      <c r="D11" s="2" t="s">
        <v>109</v>
      </c>
      <c r="E11" s="2" t="s">
        <v>158</v>
      </c>
      <c r="F11" s="2" t="s">
        <v>369</v>
      </c>
      <c r="G11" s="2" t="s">
        <v>371</v>
      </c>
      <c r="H11" s="2" t="s">
        <v>373</v>
      </c>
      <c r="I11" s="3" t="s">
        <v>372</v>
      </c>
    </row>
    <row r="12" spans="1:9" ht="15.75" thickTop="1" x14ac:dyDescent="0.25">
      <c r="A12" s="329"/>
      <c r="B12" s="330" t="s">
        <v>8</v>
      </c>
      <c r="C12" s="331" t="s">
        <v>6</v>
      </c>
      <c r="D12" s="332" t="s">
        <v>9</v>
      </c>
      <c r="E12" s="331" t="s">
        <v>10</v>
      </c>
      <c r="F12" s="333">
        <v>1.18</v>
      </c>
      <c r="G12" s="333">
        <v>0</v>
      </c>
      <c r="H12" s="333">
        <v>0</v>
      </c>
      <c r="I12" s="334">
        <v>1.18</v>
      </c>
    </row>
    <row r="13" spans="1:9" x14ac:dyDescent="0.25">
      <c r="A13" s="335"/>
      <c r="B13" s="336" t="s">
        <v>399</v>
      </c>
      <c r="C13" s="337" t="s">
        <v>6</v>
      </c>
      <c r="D13" s="338" t="s">
        <v>400</v>
      </c>
      <c r="E13" s="337" t="s">
        <v>401</v>
      </c>
      <c r="F13" s="339">
        <v>0.17</v>
      </c>
      <c r="G13" s="339">
        <v>0</v>
      </c>
      <c r="H13" s="339">
        <v>0</v>
      </c>
      <c r="I13" s="340">
        <v>0.17</v>
      </c>
    </row>
    <row r="14" spans="1:9" x14ac:dyDescent="0.25">
      <c r="A14" s="335"/>
      <c r="B14" s="336" t="s">
        <v>402</v>
      </c>
      <c r="C14" s="337" t="s">
        <v>6</v>
      </c>
      <c r="D14" s="338" t="s">
        <v>403</v>
      </c>
      <c r="E14" s="337" t="s">
        <v>7</v>
      </c>
      <c r="F14" s="339">
        <v>0.82</v>
      </c>
      <c r="G14" s="339">
        <v>0</v>
      </c>
      <c r="H14" s="339">
        <v>0</v>
      </c>
      <c r="I14" s="340">
        <v>0.82</v>
      </c>
    </row>
    <row r="15" spans="1:9" x14ac:dyDescent="0.25">
      <c r="A15" s="335"/>
      <c r="B15" s="336" t="s">
        <v>404</v>
      </c>
      <c r="C15" s="337" t="s">
        <v>6</v>
      </c>
      <c r="D15" s="338" t="s">
        <v>405</v>
      </c>
      <c r="E15" s="337" t="s">
        <v>7</v>
      </c>
      <c r="F15" s="339">
        <v>2.89</v>
      </c>
      <c r="G15" s="339">
        <v>0</v>
      </c>
      <c r="H15" s="339">
        <v>0</v>
      </c>
      <c r="I15" s="340">
        <v>2.89</v>
      </c>
    </row>
    <row r="16" spans="1:9" x14ac:dyDescent="0.25">
      <c r="A16" s="335"/>
      <c r="B16" s="336" t="s">
        <v>17</v>
      </c>
      <c r="C16" s="337" t="s">
        <v>6</v>
      </c>
      <c r="D16" s="338" t="s">
        <v>18</v>
      </c>
      <c r="E16" s="337" t="s">
        <v>10</v>
      </c>
      <c r="F16" s="339">
        <v>1.27</v>
      </c>
      <c r="G16" s="339">
        <v>0</v>
      </c>
      <c r="H16" s="339">
        <v>0</v>
      </c>
      <c r="I16" s="340">
        <v>1.27</v>
      </c>
    </row>
    <row r="17" spans="1:9" x14ac:dyDescent="0.25">
      <c r="A17" s="335"/>
      <c r="B17" s="336" t="s">
        <v>406</v>
      </c>
      <c r="C17" s="337" t="s">
        <v>6</v>
      </c>
      <c r="D17" s="338" t="s">
        <v>407</v>
      </c>
      <c r="E17" s="337" t="s">
        <v>16</v>
      </c>
      <c r="F17" s="339">
        <v>835.5</v>
      </c>
      <c r="G17" s="339">
        <v>0</v>
      </c>
      <c r="H17" s="339">
        <v>0</v>
      </c>
      <c r="I17" s="340">
        <v>835.5</v>
      </c>
    </row>
    <row r="18" spans="1:9" x14ac:dyDescent="0.25">
      <c r="A18" s="341"/>
      <c r="B18" s="342" t="s">
        <v>408</v>
      </c>
      <c r="C18" s="343" t="s">
        <v>6</v>
      </c>
      <c r="D18" s="344" t="s">
        <v>409</v>
      </c>
      <c r="E18" s="343" t="s">
        <v>16</v>
      </c>
      <c r="F18" s="345">
        <v>835.5</v>
      </c>
      <c r="G18" s="345">
        <v>0</v>
      </c>
      <c r="H18" s="345">
        <v>0</v>
      </c>
      <c r="I18" s="346">
        <v>835.5</v>
      </c>
    </row>
    <row r="19" spans="1:9" x14ac:dyDescent="0.25">
      <c r="A19" s="67"/>
      <c r="B19" s="68" t="s">
        <v>410</v>
      </c>
      <c r="C19" s="70" t="s">
        <v>6</v>
      </c>
      <c r="D19" s="69" t="s">
        <v>411</v>
      </c>
      <c r="E19" s="70" t="s">
        <v>16</v>
      </c>
      <c r="F19" s="71">
        <v>835.5</v>
      </c>
      <c r="G19" s="71">
        <v>0</v>
      </c>
      <c r="H19" s="71">
        <v>0</v>
      </c>
      <c r="I19" s="72">
        <v>835.5</v>
      </c>
    </row>
    <row r="20" spans="1:9" x14ac:dyDescent="0.25">
      <c r="A20" s="67"/>
      <c r="B20" s="68" t="s">
        <v>412</v>
      </c>
      <c r="C20" s="70" t="s">
        <v>6</v>
      </c>
      <c r="D20" s="69" t="s">
        <v>413</v>
      </c>
      <c r="E20" s="70" t="s">
        <v>16</v>
      </c>
      <c r="F20" s="71">
        <v>835.5</v>
      </c>
      <c r="G20" s="71">
        <v>0</v>
      </c>
      <c r="H20" s="71">
        <v>0</v>
      </c>
      <c r="I20" s="72">
        <v>835.5</v>
      </c>
    </row>
    <row r="21" spans="1:9" x14ac:dyDescent="0.25">
      <c r="A21" s="67"/>
      <c r="B21" s="68" t="s">
        <v>414</v>
      </c>
      <c r="C21" s="70" t="s">
        <v>6</v>
      </c>
      <c r="D21" s="69" t="s">
        <v>415</v>
      </c>
      <c r="E21" s="70" t="s">
        <v>16</v>
      </c>
      <c r="F21" s="71">
        <v>835.5</v>
      </c>
      <c r="G21" s="71">
        <v>0</v>
      </c>
      <c r="H21" s="71">
        <v>0</v>
      </c>
      <c r="I21" s="72">
        <v>835.5</v>
      </c>
    </row>
    <row r="22" spans="1:9" x14ac:dyDescent="0.25">
      <c r="A22" s="67"/>
      <c r="B22" s="68" t="s">
        <v>57</v>
      </c>
      <c r="C22" s="70" t="s">
        <v>6</v>
      </c>
      <c r="D22" s="69" t="s">
        <v>58</v>
      </c>
      <c r="E22" s="70" t="s">
        <v>5</v>
      </c>
      <c r="F22" s="71">
        <v>13.08</v>
      </c>
      <c r="G22" s="71">
        <v>3</v>
      </c>
      <c r="H22" s="71">
        <v>15</v>
      </c>
      <c r="I22" s="72">
        <v>15.49</v>
      </c>
    </row>
    <row r="23" spans="1:9" x14ac:dyDescent="0.25">
      <c r="A23" s="67"/>
      <c r="B23" s="68" t="s">
        <v>34</v>
      </c>
      <c r="C23" s="70" t="s">
        <v>35</v>
      </c>
      <c r="D23" s="69" t="s">
        <v>36</v>
      </c>
      <c r="E23" s="70" t="s">
        <v>21</v>
      </c>
      <c r="F23" s="71">
        <v>0.94</v>
      </c>
      <c r="G23" s="71">
        <v>0</v>
      </c>
      <c r="H23" s="71">
        <v>0</v>
      </c>
      <c r="I23" s="72">
        <v>0.94</v>
      </c>
    </row>
    <row r="24" spans="1:9" x14ac:dyDescent="0.25">
      <c r="A24" s="67"/>
      <c r="B24" s="68" t="s">
        <v>37</v>
      </c>
      <c r="C24" s="70" t="s">
        <v>35</v>
      </c>
      <c r="D24" s="69" t="s">
        <v>38</v>
      </c>
      <c r="E24" s="70" t="s">
        <v>21</v>
      </c>
      <c r="F24" s="71">
        <v>0.88</v>
      </c>
      <c r="G24" s="71">
        <v>0</v>
      </c>
      <c r="H24" s="71">
        <v>0</v>
      </c>
      <c r="I24" s="72">
        <v>0.88</v>
      </c>
    </row>
    <row r="25" spans="1:9" x14ac:dyDescent="0.25">
      <c r="A25" s="67"/>
      <c r="B25" s="68" t="s">
        <v>39</v>
      </c>
      <c r="C25" s="70" t="s">
        <v>35</v>
      </c>
      <c r="D25" s="69" t="s">
        <v>40</v>
      </c>
      <c r="E25" s="70" t="s">
        <v>21</v>
      </c>
      <c r="F25" s="71">
        <v>3.6</v>
      </c>
      <c r="G25" s="71">
        <v>0</v>
      </c>
      <c r="H25" s="71">
        <v>0</v>
      </c>
      <c r="I25" s="72">
        <v>3.6</v>
      </c>
    </row>
    <row r="26" spans="1:9" x14ac:dyDescent="0.25">
      <c r="A26" s="67"/>
      <c r="B26" s="68" t="s">
        <v>417</v>
      </c>
      <c r="C26" s="70" t="s">
        <v>4</v>
      </c>
      <c r="D26" s="69" t="s">
        <v>418</v>
      </c>
      <c r="E26" s="70" t="s">
        <v>7</v>
      </c>
      <c r="F26" s="71">
        <v>8.77</v>
      </c>
      <c r="G26" s="71">
        <v>3</v>
      </c>
      <c r="H26" s="71">
        <v>15</v>
      </c>
      <c r="I26" s="72">
        <v>10.39</v>
      </c>
    </row>
    <row r="27" spans="1:9" x14ac:dyDescent="0.25">
      <c r="A27" s="67"/>
      <c r="B27" s="68" t="s">
        <v>419</v>
      </c>
      <c r="C27" s="70" t="s">
        <v>4</v>
      </c>
      <c r="D27" s="69" t="s">
        <v>420</v>
      </c>
      <c r="E27" s="70" t="s">
        <v>33</v>
      </c>
      <c r="F27" s="71">
        <v>1.26</v>
      </c>
      <c r="G27" s="71">
        <v>0</v>
      </c>
      <c r="H27" s="71">
        <v>0</v>
      </c>
      <c r="I27" s="72">
        <v>1.26</v>
      </c>
    </row>
    <row r="28" spans="1:9" x14ac:dyDescent="0.25">
      <c r="A28" s="67"/>
      <c r="B28" s="68" t="s">
        <v>421</v>
      </c>
      <c r="C28" s="70" t="s">
        <v>4</v>
      </c>
      <c r="D28" s="69" t="s">
        <v>422</v>
      </c>
      <c r="E28" s="70" t="s">
        <v>33</v>
      </c>
      <c r="F28" s="71">
        <v>0.84</v>
      </c>
      <c r="G28" s="71">
        <v>0</v>
      </c>
      <c r="H28" s="71">
        <v>0</v>
      </c>
      <c r="I28" s="72">
        <v>0.84</v>
      </c>
    </row>
    <row r="29" spans="1:9" x14ac:dyDescent="0.25">
      <c r="A29" s="67"/>
      <c r="B29" s="68" t="s">
        <v>13</v>
      </c>
      <c r="C29" s="70" t="s">
        <v>4</v>
      </c>
      <c r="D29" s="69" t="s">
        <v>14</v>
      </c>
      <c r="E29" s="70" t="s">
        <v>5</v>
      </c>
      <c r="F29" s="71">
        <v>11.16</v>
      </c>
      <c r="G29" s="71">
        <v>3</v>
      </c>
      <c r="H29" s="71">
        <v>0</v>
      </c>
      <c r="I29" s="72">
        <v>11.49</v>
      </c>
    </row>
    <row r="30" spans="1:9" x14ac:dyDescent="0.25">
      <c r="A30" s="67"/>
      <c r="B30" s="68" t="s">
        <v>423</v>
      </c>
      <c r="C30" s="70" t="s">
        <v>1</v>
      </c>
      <c r="D30" s="69" t="s">
        <v>424</v>
      </c>
      <c r="E30" s="70" t="s">
        <v>3</v>
      </c>
      <c r="F30" s="71">
        <v>14.98</v>
      </c>
      <c r="G30" s="71">
        <v>0</v>
      </c>
      <c r="H30" s="71">
        <v>0</v>
      </c>
      <c r="I30" s="72">
        <v>14.98</v>
      </c>
    </row>
    <row r="31" spans="1:9" x14ac:dyDescent="0.25">
      <c r="A31" s="67"/>
      <c r="B31" s="68" t="s">
        <v>0</v>
      </c>
      <c r="C31" s="70" t="s">
        <v>1</v>
      </c>
      <c r="D31" s="69" t="s">
        <v>2</v>
      </c>
      <c r="E31" s="70" t="s">
        <v>3</v>
      </c>
      <c r="F31" s="71">
        <v>1.58</v>
      </c>
      <c r="G31" s="71">
        <v>0</v>
      </c>
      <c r="H31" s="71">
        <v>0</v>
      </c>
      <c r="I31" s="72">
        <v>1.58</v>
      </c>
    </row>
    <row r="32" spans="1:9" x14ac:dyDescent="0.25">
      <c r="A32" s="67"/>
      <c r="B32" s="68" t="s">
        <v>425</v>
      </c>
      <c r="C32" s="70" t="s">
        <v>1</v>
      </c>
      <c r="D32" s="69" t="s">
        <v>426</v>
      </c>
      <c r="E32" s="70" t="s">
        <v>176</v>
      </c>
      <c r="F32" s="71">
        <v>11</v>
      </c>
      <c r="G32" s="71">
        <v>0</v>
      </c>
      <c r="H32" s="71">
        <v>0</v>
      </c>
      <c r="I32" s="72">
        <v>11</v>
      </c>
    </row>
    <row r="33" spans="1:9" x14ac:dyDescent="0.25">
      <c r="A33" s="67"/>
      <c r="B33" s="68" t="s">
        <v>427</v>
      </c>
      <c r="C33" s="70" t="s">
        <v>1</v>
      </c>
      <c r="D33" s="69" t="s">
        <v>428</v>
      </c>
      <c r="E33" s="70" t="s">
        <v>5</v>
      </c>
      <c r="F33" s="71">
        <v>2.89</v>
      </c>
      <c r="G33" s="71">
        <v>0</v>
      </c>
      <c r="H33" s="71">
        <v>0</v>
      </c>
      <c r="I33" s="72">
        <v>2.89</v>
      </c>
    </row>
    <row r="34" spans="1:9" x14ac:dyDescent="0.25">
      <c r="A34" s="67"/>
      <c r="B34" s="68" t="s">
        <v>11</v>
      </c>
      <c r="C34" s="70" t="s">
        <v>1</v>
      </c>
      <c r="D34" s="69" t="s">
        <v>12</v>
      </c>
      <c r="E34" s="70" t="s">
        <v>3</v>
      </c>
      <c r="F34" s="71">
        <v>10.51</v>
      </c>
      <c r="G34" s="71">
        <v>0</v>
      </c>
      <c r="H34" s="71">
        <v>0</v>
      </c>
      <c r="I34" s="72">
        <v>10.51</v>
      </c>
    </row>
    <row r="35" spans="1:9" x14ac:dyDescent="0.25">
      <c r="A35" s="67"/>
      <c r="B35" s="68" t="s">
        <v>429</v>
      </c>
      <c r="C35" s="70" t="s">
        <v>1</v>
      </c>
      <c r="D35" s="69" t="s">
        <v>430</v>
      </c>
      <c r="E35" s="70" t="s">
        <v>5</v>
      </c>
      <c r="F35" s="71">
        <v>0.42</v>
      </c>
      <c r="G35" s="71">
        <v>0</v>
      </c>
      <c r="H35" s="71">
        <v>0</v>
      </c>
      <c r="I35" s="72">
        <v>0.42</v>
      </c>
    </row>
    <row r="36" spans="1:9" x14ac:dyDescent="0.25">
      <c r="A36" s="67"/>
      <c r="B36" s="68" t="s">
        <v>431</v>
      </c>
      <c r="C36" s="70" t="s">
        <v>1</v>
      </c>
      <c r="D36" s="69" t="s">
        <v>432</v>
      </c>
      <c r="E36" s="70" t="s">
        <v>215</v>
      </c>
      <c r="F36" s="71">
        <v>65.23</v>
      </c>
      <c r="G36" s="71">
        <v>0</v>
      </c>
      <c r="H36" s="71">
        <v>0</v>
      </c>
      <c r="I36" s="72">
        <v>65.23</v>
      </c>
    </row>
    <row r="37" spans="1:9" x14ac:dyDescent="0.25">
      <c r="A37" s="67"/>
      <c r="B37" s="68" t="s">
        <v>15</v>
      </c>
      <c r="C37" s="70" t="s">
        <v>1</v>
      </c>
      <c r="D37" s="69" t="s">
        <v>223</v>
      </c>
      <c r="E37" s="70" t="s">
        <v>16</v>
      </c>
      <c r="F37" s="71">
        <v>134.54</v>
      </c>
      <c r="G37" s="71">
        <v>0</v>
      </c>
      <c r="H37" s="71">
        <v>0</v>
      </c>
      <c r="I37" s="72">
        <v>134.54</v>
      </c>
    </row>
    <row r="38" spans="1:9" x14ac:dyDescent="0.25">
      <c r="A38" s="67"/>
      <c r="B38" s="68" t="s">
        <v>433</v>
      </c>
      <c r="C38" s="70" t="s">
        <v>1</v>
      </c>
      <c r="D38" s="69" t="s">
        <v>434</v>
      </c>
      <c r="E38" s="70" t="s">
        <v>5</v>
      </c>
      <c r="F38" s="71">
        <v>1.31</v>
      </c>
      <c r="G38" s="71">
        <v>0</v>
      </c>
      <c r="H38" s="71">
        <v>0</v>
      </c>
      <c r="I38" s="72">
        <v>1.31</v>
      </c>
    </row>
    <row r="39" spans="1:9" x14ac:dyDescent="0.25">
      <c r="A39" s="67"/>
      <c r="B39" s="68" t="s">
        <v>435</v>
      </c>
      <c r="C39" s="70" t="s">
        <v>1</v>
      </c>
      <c r="D39" s="69" t="s">
        <v>436</v>
      </c>
      <c r="E39" s="70" t="s">
        <v>5</v>
      </c>
      <c r="F39" s="71">
        <v>0.95</v>
      </c>
      <c r="G39" s="71">
        <v>0</v>
      </c>
      <c r="H39" s="71">
        <v>0</v>
      </c>
      <c r="I39" s="72">
        <v>0.95</v>
      </c>
    </row>
    <row r="40" spans="1:9" x14ac:dyDescent="0.25">
      <c r="A40" s="67"/>
      <c r="B40" s="68" t="s">
        <v>437</v>
      </c>
      <c r="C40" s="70" t="s">
        <v>1</v>
      </c>
      <c r="D40" s="69" t="s">
        <v>438</v>
      </c>
      <c r="E40" s="70" t="s">
        <v>5</v>
      </c>
      <c r="F40" s="71">
        <v>1.52</v>
      </c>
      <c r="G40" s="71">
        <v>0</v>
      </c>
      <c r="H40" s="71">
        <v>0</v>
      </c>
      <c r="I40" s="72">
        <v>1.52</v>
      </c>
    </row>
    <row r="41" spans="1:9" x14ac:dyDescent="0.25">
      <c r="A41" s="67"/>
      <c r="B41" s="68" t="s">
        <v>439</v>
      </c>
      <c r="C41" s="70" t="s">
        <v>1</v>
      </c>
      <c r="D41" s="69" t="s">
        <v>440</v>
      </c>
      <c r="E41" s="70" t="s">
        <v>5</v>
      </c>
      <c r="F41" s="71">
        <v>5.15</v>
      </c>
      <c r="G41" s="71">
        <v>0</v>
      </c>
      <c r="H41" s="71">
        <v>0</v>
      </c>
      <c r="I41" s="72">
        <v>5.15</v>
      </c>
    </row>
    <row r="42" spans="1:9" ht="30" customHeight="1" x14ac:dyDescent="0.25">
      <c r="A42" s="67"/>
      <c r="B42" s="68" t="s">
        <v>441</v>
      </c>
      <c r="C42" s="70" t="s">
        <v>1</v>
      </c>
      <c r="D42" s="69" t="s">
        <v>442</v>
      </c>
      <c r="E42" s="70" t="s">
        <v>24</v>
      </c>
      <c r="F42" s="71">
        <v>128.74</v>
      </c>
      <c r="G42" s="71">
        <v>0</v>
      </c>
      <c r="H42" s="71">
        <v>0</v>
      </c>
      <c r="I42" s="72">
        <v>128.74</v>
      </c>
    </row>
    <row r="43" spans="1:9" x14ac:dyDescent="0.25">
      <c r="A43" s="67"/>
      <c r="B43" s="68" t="s">
        <v>443</v>
      </c>
      <c r="C43" s="70" t="s">
        <v>1</v>
      </c>
      <c r="D43" s="69" t="s">
        <v>444</v>
      </c>
      <c r="E43" s="70" t="s">
        <v>5</v>
      </c>
      <c r="F43" s="71">
        <v>3.57</v>
      </c>
      <c r="G43" s="71">
        <v>0</v>
      </c>
      <c r="H43" s="71">
        <v>0</v>
      </c>
      <c r="I43" s="72">
        <v>3.57</v>
      </c>
    </row>
    <row r="44" spans="1:9" x14ac:dyDescent="0.25">
      <c r="A44" s="67"/>
      <c r="B44" s="68" t="s">
        <v>19</v>
      </c>
      <c r="C44" s="70" t="s">
        <v>1</v>
      </c>
      <c r="D44" s="69" t="s">
        <v>20</v>
      </c>
      <c r="E44" s="70" t="s">
        <v>21</v>
      </c>
      <c r="F44" s="71">
        <v>2.29</v>
      </c>
      <c r="G44" s="71">
        <v>0</v>
      </c>
      <c r="H44" s="71">
        <v>0</v>
      </c>
      <c r="I44" s="72">
        <v>2.29</v>
      </c>
    </row>
    <row r="45" spans="1:9" x14ac:dyDescent="0.25">
      <c r="A45" s="67"/>
      <c r="B45" s="68" t="s">
        <v>445</v>
      </c>
      <c r="C45" s="70" t="s">
        <v>1</v>
      </c>
      <c r="D45" s="69" t="s">
        <v>446</v>
      </c>
      <c r="E45" s="70" t="s">
        <v>401</v>
      </c>
      <c r="F45" s="71">
        <v>3.78</v>
      </c>
      <c r="G45" s="71">
        <v>0</v>
      </c>
      <c r="H45" s="71">
        <v>0</v>
      </c>
      <c r="I45" s="72">
        <v>3.78</v>
      </c>
    </row>
    <row r="46" spans="1:9" x14ac:dyDescent="0.25">
      <c r="A46" s="67"/>
      <c r="B46" s="68" t="s">
        <v>447</v>
      </c>
      <c r="C46" s="70" t="s">
        <v>1</v>
      </c>
      <c r="D46" s="69" t="s">
        <v>448</v>
      </c>
      <c r="E46" s="70" t="s">
        <v>449</v>
      </c>
      <c r="F46" s="71">
        <v>0.74</v>
      </c>
      <c r="G46" s="71">
        <v>0</v>
      </c>
      <c r="H46" s="71">
        <v>0</v>
      </c>
      <c r="I46" s="72">
        <v>0.74</v>
      </c>
    </row>
    <row r="47" spans="1:9" x14ac:dyDescent="0.25">
      <c r="A47" s="67"/>
      <c r="B47" s="68" t="s">
        <v>450</v>
      </c>
      <c r="C47" s="70" t="s">
        <v>1</v>
      </c>
      <c r="D47" s="69" t="s">
        <v>451</v>
      </c>
      <c r="E47" s="70" t="s">
        <v>449</v>
      </c>
      <c r="F47" s="71">
        <v>0.74</v>
      </c>
      <c r="G47" s="71">
        <v>0</v>
      </c>
      <c r="H47" s="71">
        <v>0</v>
      </c>
      <c r="I47" s="72">
        <v>0.74</v>
      </c>
    </row>
    <row r="48" spans="1:9" x14ac:dyDescent="0.25">
      <c r="A48" s="67"/>
      <c r="B48" s="68" t="s">
        <v>452</v>
      </c>
      <c r="C48" s="70" t="s">
        <v>1</v>
      </c>
      <c r="D48" s="69" t="s">
        <v>453</v>
      </c>
      <c r="E48" s="70" t="s">
        <v>5</v>
      </c>
      <c r="F48" s="71">
        <v>1.68</v>
      </c>
      <c r="G48" s="71">
        <v>0</v>
      </c>
      <c r="H48" s="71">
        <v>0</v>
      </c>
      <c r="I48" s="72">
        <v>1.68</v>
      </c>
    </row>
    <row r="49" spans="1:9" x14ac:dyDescent="0.25">
      <c r="A49" s="67"/>
      <c r="B49" s="68" t="s">
        <v>454</v>
      </c>
      <c r="C49" s="70" t="s">
        <v>1</v>
      </c>
      <c r="D49" s="69" t="s">
        <v>455</v>
      </c>
      <c r="E49" s="70" t="s">
        <v>7</v>
      </c>
      <c r="F49" s="71">
        <v>1.47</v>
      </c>
      <c r="G49" s="71">
        <v>3</v>
      </c>
      <c r="H49" s="71">
        <v>0</v>
      </c>
      <c r="I49" s="72">
        <v>1.47</v>
      </c>
    </row>
    <row r="50" spans="1:9" x14ac:dyDescent="0.25">
      <c r="A50" s="67"/>
      <c r="B50" s="68" t="s">
        <v>22</v>
      </c>
      <c r="C50" s="70" t="s">
        <v>1</v>
      </c>
      <c r="D50" s="69" t="s">
        <v>23</v>
      </c>
      <c r="E50" s="70" t="s">
        <v>24</v>
      </c>
      <c r="F50" s="71">
        <v>10.51</v>
      </c>
      <c r="G50" s="71">
        <v>0</v>
      </c>
      <c r="H50" s="71">
        <v>0</v>
      </c>
      <c r="I50" s="72">
        <v>10.51</v>
      </c>
    </row>
    <row r="51" spans="1:9" ht="32.25" customHeight="1" x14ac:dyDescent="0.25">
      <c r="A51" s="67"/>
      <c r="B51" s="68" t="s">
        <v>456</v>
      </c>
      <c r="C51" s="70" t="s">
        <v>1</v>
      </c>
      <c r="D51" s="69" t="s">
        <v>457</v>
      </c>
      <c r="E51" s="70" t="s">
        <v>458</v>
      </c>
      <c r="F51" s="71">
        <v>1865.43</v>
      </c>
      <c r="G51" s="71">
        <v>0</v>
      </c>
      <c r="H51" s="71">
        <v>0</v>
      </c>
      <c r="I51" s="72">
        <v>1865.43</v>
      </c>
    </row>
    <row r="52" spans="1:9" x14ac:dyDescent="0.25">
      <c r="A52" s="206"/>
      <c r="B52" s="68" t="s">
        <v>459</v>
      </c>
      <c r="C52" s="70" t="s">
        <v>1</v>
      </c>
      <c r="D52" s="69" t="s">
        <v>460</v>
      </c>
      <c r="E52" s="70" t="s">
        <v>461</v>
      </c>
      <c r="F52" s="71">
        <v>3.42</v>
      </c>
      <c r="G52" s="71">
        <v>0</v>
      </c>
      <c r="H52" s="71">
        <v>0</v>
      </c>
      <c r="I52" s="72">
        <v>3.42</v>
      </c>
    </row>
    <row r="53" spans="1:9" x14ac:dyDescent="0.25">
      <c r="A53" s="67"/>
      <c r="B53" s="68" t="s">
        <v>462</v>
      </c>
      <c r="C53" s="70" t="s">
        <v>1</v>
      </c>
      <c r="D53" s="69" t="s">
        <v>463</v>
      </c>
      <c r="E53" s="70" t="s">
        <v>5</v>
      </c>
      <c r="F53" s="71">
        <v>63.9</v>
      </c>
      <c r="G53" s="71">
        <v>0</v>
      </c>
      <c r="H53" s="71">
        <v>0</v>
      </c>
      <c r="I53" s="72">
        <v>63.9</v>
      </c>
    </row>
    <row r="54" spans="1:9" x14ac:dyDescent="0.25">
      <c r="A54" s="67"/>
      <c r="B54" s="68" t="s">
        <v>25</v>
      </c>
      <c r="C54" s="70" t="s">
        <v>1</v>
      </c>
      <c r="D54" s="69" t="s">
        <v>26</v>
      </c>
      <c r="E54" s="70" t="s">
        <v>27</v>
      </c>
      <c r="F54" s="71">
        <v>0.63</v>
      </c>
      <c r="G54" s="71">
        <v>0</v>
      </c>
      <c r="H54" s="71">
        <v>0</v>
      </c>
      <c r="I54" s="72">
        <v>0.63</v>
      </c>
    </row>
    <row r="55" spans="1:9" x14ac:dyDescent="0.25">
      <c r="A55" s="67"/>
      <c r="B55" s="68" t="s">
        <v>28</v>
      </c>
      <c r="C55" s="70" t="s">
        <v>1</v>
      </c>
      <c r="D55" s="69" t="s">
        <v>29</v>
      </c>
      <c r="E55" s="70" t="s">
        <v>30</v>
      </c>
      <c r="F55" s="71">
        <v>0.63</v>
      </c>
      <c r="G55" s="71">
        <v>0</v>
      </c>
      <c r="H55" s="71">
        <v>0</v>
      </c>
      <c r="I55" s="72">
        <v>0.63</v>
      </c>
    </row>
    <row r="56" spans="1:9" x14ac:dyDescent="0.25">
      <c r="A56" s="206"/>
      <c r="B56" s="68" t="s">
        <v>31</v>
      </c>
      <c r="C56" s="70" t="s">
        <v>1</v>
      </c>
      <c r="D56" s="69" t="s">
        <v>32</v>
      </c>
      <c r="E56" s="70" t="s">
        <v>30</v>
      </c>
      <c r="F56" s="71">
        <v>0.63</v>
      </c>
      <c r="G56" s="71">
        <v>0</v>
      </c>
      <c r="H56" s="71">
        <v>0</v>
      </c>
      <c r="I56" s="72">
        <v>0.63</v>
      </c>
    </row>
    <row r="57" spans="1:9" x14ac:dyDescent="0.25">
      <c r="A57" s="67"/>
      <c r="B57" s="68" t="s">
        <v>464</v>
      </c>
      <c r="C57" s="70" t="s">
        <v>1</v>
      </c>
      <c r="D57" s="69" t="s">
        <v>465</v>
      </c>
      <c r="E57" s="70" t="s">
        <v>24</v>
      </c>
      <c r="F57" s="71">
        <v>10.51</v>
      </c>
      <c r="G57" s="71">
        <v>0</v>
      </c>
      <c r="H57" s="71">
        <v>0</v>
      </c>
      <c r="I57" s="72">
        <v>10.51</v>
      </c>
    </row>
    <row r="58" spans="1:9" x14ac:dyDescent="0.25">
      <c r="A58" s="67"/>
      <c r="B58" s="68" t="s">
        <v>466</v>
      </c>
      <c r="C58" s="70" t="s">
        <v>1</v>
      </c>
      <c r="D58" s="69" t="s">
        <v>467</v>
      </c>
      <c r="E58" s="70" t="s">
        <v>24</v>
      </c>
      <c r="F58" s="71">
        <v>12.61</v>
      </c>
      <c r="G58" s="71">
        <v>0</v>
      </c>
      <c r="H58" s="71">
        <v>0</v>
      </c>
      <c r="I58" s="72">
        <v>12.61</v>
      </c>
    </row>
    <row r="59" spans="1:9" x14ac:dyDescent="0.25">
      <c r="A59" s="67"/>
      <c r="B59" s="68" t="s">
        <v>468</v>
      </c>
      <c r="C59" s="70" t="s">
        <v>1</v>
      </c>
      <c r="D59" s="69" t="s">
        <v>469</v>
      </c>
      <c r="E59" s="70" t="s">
        <v>24</v>
      </c>
      <c r="F59" s="71">
        <v>13.14</v>
      </c>
      <c r="G59" s="71">
        <v>0</v>
      </c>
      <c r="H59" s="71">
        <v>0</v>
      </c>
      <c r="I59" s="72">
        <v>13.14</v>
      </c>
    </row>
    <row r="60" spans="1:9" x14ac:dyDescent="0.25">
      <c r="A60" s="67"/>
      <c r="B60" s="68" t="s">
        <v>470</v>
      </c>
      <c r="C60" s="70" t="s">
        <v>1</v>
      </c>
      <c r="D60" s="69" t="s">
        <v>471</v>
      </c>
      <c r="E60" s="70" t="s">
        <v>24</v>
      </c>
      <c r="F60" s="71">
        <v>14.98</v>
      </c>
      <c r="G60" s="71">
        <v>0</v>
      </c>
      <c r="H60" s="71">
        <v>0</v>
      </c>
      <c r="I60" s="72">
        <v>14.98</v>
      </c>
    </row>
    <row r="61" spans="1:9" x14ac:dyDescent="0.25">
      <c r="A61" s="67"/>
      <c r="B61" s="68" t="s">
        <v>472</v>
      </c>
      <c r="C61" s="70" t="s">
        <v>1</v>
      </c>
      <c r="D61" s="69" t="s">
        <v>473</v>
      </c>
      <c r="E61" s="70" t="s">
        <v>461</v>
      </c>
      <c r="F61" s="71">
        <v>4.7300000000000004</v>
      </c>
      <c r="G61" s="71">
        <v>0</v>
      </c>
      <c r="H61" s="71">
        <v>0</v>
      </c>
      <c r="I61" s="72">
        <v>4.7300000000000004</v>
      </c>
    </row>
    <row r="62" spans="1:9" x14ac:dyDescent="0.25">
      <c r="A62" s="67"/>
      <c r="B62" s="68" t="s">
        <v>474</v>
      </c>
      <c r="C62" s="70" t="s">
        <v>1</v>
      </c>
      <c r="D62" s="69" t="s">
        <v>475</v>
      </c>
      <c r="E62" s="70" t="s">
        <v>176</v>
      </c>
      <c r="F62" s="71">
        <v>15.45</v>
      </c>
      <c r="G62" s="71">
        <v>0</v>
      </c>
      <c r="H62" s="71">
        <v>0</v>
      </c>
      <c r="I62" s="72">
        <v>15.45</v>
      </c>
    </row>
    <row r="63" spans="1:9" x14ac:dyDescent="0.25">
      <c r="A63" s="67"/>
      <c r="B63" s="68" t="s">
        <v>476</v>
      </c>
      <c r="C63" s="70" t="s">
        <v>1</v>
      </c>
      <c r="D63" s="69" t="s">
        <v>477</v>
      </c>
      <c r="E63" s="70" t="s">
        <v>5</v>
      </c>
      <c r="F63" s="71">
        <v>2.52</v>
      </c>
      <c r="G63" s="71">
        <v>0</v>
      </c>
      <c r="H63" s="71">
        <v>0</v>
      </c>
      <c r="I63" s="72">
        <v>2.52</v>
      </c>
    </row>
    <row r="64" spans="1:9" x14ac:dyDescent="0.25">
      <c r="A64" s="67"/>
      <c r="B64" s="68" t="s">
        <v>731</v>
      </c>
      <c r="C64" s="70" t="s">
        <v>1</v>
      </c>
      <c r="D64" s="69" t="s">
        <v>507</v>
      </c>
      <c r="E64" s="70" t="s">
        <v>176</v>
      </c>
      <c r="F64" s="71">
        <v>168.15</v>
      </c>
      <c r="G64" s="71">
        <v>0</v>
      </c>
      <c r="H64" s="71">
        <v>0</v>
      </c>
      <c r="I64" s="72">
        <v>168.15</v>
      </c>
    </row>
    <row r="65" spans="1:9" x14ac:dyDescent="0.25">
      <c r="A65" s="67"/>
      <c r="B65" s="68" t="s">
        <v>478</v>
      </c>
      <c r="C65" s="70" t="s">
        <v>1</v>
      </c>
      <c r="D65" s="69" t="s">
        <v>479</v>
      </c>
      <c r="E65" s="70" t="s">
        <v>480</v>
      </c>
      <c r="F65" s="71">
        <v>73.569999999999993</v>
      </c>
      <c r="G65" s="71">
        <v>0</v>
      </c>
      <c r="H65" s="71">
        <v>0</v>
      </c>
      <c r="I65" s="72">
        <v>73.569999999999993</v>
      </c>
    </row>
    <row r="66" spans="1:9" x14ac:dyDescent="0.25">
      <c r="A66" s="67"/>
      <c r="B66" s="68" t="s">
        <v>481</v>
      </c>
      <c r="C66" s="70" t="s">
        <v>1</v>
      </c>
      <c r="D66" s="69" t="s">
        <v>482</v>
      </c>
      <c r="E66" s="70" t="s">
        <v>5</v>
      </c>
      <c r="F66" s="71">
        <v>0.37</v>
      </c>
      <c r="G66" s="71">
        <v>0</v>
      </c>
      <c r="H66" s="71">
        <v>0</v>
      </c>
      <c r="I66" s="72">
        <v>0.37</v>
      </c>
    </row>
    <row r="67" spans="1:9" x14ac:dyDescent="0.25">
      <c r="A67" s="67"/>
      <c r="B67" s="68" t="s">
        <v>483</v>
      </c>
      <c r="C67" s="70" t="s">
        <v>1</v>
      </c>
      <c r="D67" s="69" t="s">
        <v>484</v>
      </c>
      <c r="E67" s="70" t="s">
        <v>33</v>
      </c>
      <c r="F67" s="71">
        <v>0.87</v>
      </c>
      <c r="G67" s="71">
        <v>0</v>
      </c>
      <c r="H67" s="71">
        <v>0</v>
      </c>
      <c r="I67" s="72">
        <v>0.87</v>
      </c>
    </row>
    <row r="68" spans="1:9" x14ac:dyDescent="0.25">
      <c r="A68" s="67"/>
      <c r="B68" s="68" t="s">
        <v>485</v>
      </c>
      <c r="C68" s="70" t="s">
        <v>1</v>
      </c>
      <c r="D68" s="69" t="s">
        <v>486</v>
      </c>
      <c r="E68" s="70" t="s">
        <v>33</v>
      </c>
      <c r="F68" s="71">
        <v>1.79</v>
      </c>
      <c r="G68" s="71">
        <v>0</v>
      </c>
      <c r="H68" s="71">
        <v>0</v>
      </c>
      <c r="I68" s="72">
        <v>1.79</v>
      </c>
    </row>
    <row r="69" spans="1:9" x14ac:dyDescent="0.25">
      <c r="A69" s="67"/>
      <c r="B69" s="68" t="s">
        <v>487</v>
      </c>
      <c r="C69" s="70" t="s">
        <v>1</v>
      </c>
      <c r="D69" s="69" t="s">
        <v>488</v>
      </c>
      <c r="E69" s="70" t="s">
        <v>33</v>
      </c>
      <c r="F69" s="71">
        <v>3.42</v>
      </c>
      <c r="G69" s="71">
        <v>0</v>
      </c>
      <c r="H69" s="71">
        <v>0</v>
      </c>
      <c r="I69" s="72">
        <v>3.42</v>
      </c>
    </row>
    <row r="70" spans="1:9" x14ac:dyDescent="0.25">
      <c r="A70" s="67"/>
      <c r="B70" s="68" t="s">
        <v>42</v>
      </c>
      <c r="C70" s="70" t="s">
        <v>88</v>
      </c>
      <c r="D70" s="69" t="s">
        <v>43</v>
      </c>
      <c r="E70" s="70" t="s">
        <v>41</v>
      </c>
      <c r="F70" s="71">
        <v>295.82</v>
      </c>
      <c r="G70" s="71">
        <v>0</v>
      </c>
      <c r="H70" s="71">
        <v>0</v>
      </c>
      <c r="I70" s="72">
        <v>295.82</v>
      </c>
    </row>
    <row r="71" spans="1:9" x14ac:dyDescent="0.25">
      <c r="A71" s="67"/>
      <c r="B71" s="68" t="s">
        <v>44</v>
      </c>
      <c r="C71" s="70" t="s">
        <v>88</v>
      </c>
      <c r="D71" s="69" t="s">
        <v>45</v>
      </c>
      <c r="E71" s="70" t="s">
        <v>41</v>
      </c>
      <c r="F71" s="71">
        <v>311.39</v>
      </c>
      <c r="G71" s="71">
        <v>0</v>
      </c>
      <c r="H71" s="71">
        <v>0</v>
      </c>
      <c r="I71" s="72">
        <v>311.39</v>
      </c>
    </row>
    <row r="72" spans="1:9" x14ac:dyDescent="0.25">
      <c r="A72" s="67"/>
      <c r="B72" s="68" t="s">
        <v>46</v>
      </c>
      <c r="C72" s="70" t="s">
        <v>88</v>
      </c>
      <c r="D72" s="69" t="s">
        <v>47</v>
      </c>
      <c r="E72" s="70" t="s">
        <v>41</v>
      </c>
      <c r="F72" s="71">
        <v>1182.31</v>
      </c>
      <c r="G72" s="71">
        <v>0</v>
      </c>
      <c r="H72" s="71">
        <v>0</v>
      </c>
      <c r="I72" s="72">
        <v>1182.31</v>
      </c>
    </row>
    <row r="73" spans="1:9" x14ac:dyDescent="0.25">
      <c r="A73" s="67"/>
      <c r="B73" s="68" t="s">
        <v>48</v>
      </c>
      <c r="C73" s="70" t="s">
        <v>88</v>
      </c>
      <c r="D73" s="69" t="s">
        <v>49</v>
      </c>
      <c r="E73" s="70" t="s">
        <v>41</v>
      </c>
      <c r="F73" s="71">
        <v>311.39</v>
      </c>
      <c r="G73" s="71">
        <v>0</v>
      </c>
      <c r="H73" s="71">
        <v>0</v>
      </c>
      <c r="I73" s="72">
        <v>311.39</v>
      </c>
    </row>
    <row r="74" spans="1:9" x14ac:dyDescent="0.25">
      <c r="A74" s="67"/>
      <c r="B74" s="68" t="s">
        <v>50</v>
      </c>
      <c r="C74" s="70" t="s">
        <v>88</v>
      </c>
      <c r="D74" s="69" t="s">
        <v>51</v>
      </c>
      <c r="E74" s="70" t="s">
        <v>41</v>
      </c>
      <c r="F74" s="71">
        <v>140.13</v>
      </c>
      <c r="G74" s="71">
        <v>0</v>
      </c>
      <c r="H74" s="71">
        <v>0</v>
      </c>
      <c r="I74" s="72">
        <v>140.13</v>
      </c>
    </row>
    <row r="75" spans="1:9" x14ac:dyDescent="0.25">
      <c r="A75" s="67"/>
      <c r="B75" s="68" t="s">
        <v>501</v>
      </c>
      <c r="C75" s="70" t="s">
        <v>88</v>
      </c>
      <c r="D75" s="69" t="s">
        <v>502</v>
      </c>
      <c r="E75" s="70" t="s">
        <v>41</v>
      </c>
      <c r="F75" s="71">
        <v>1707.78</v>
      </c>
      <c r="G75" s="71">
        <v>0</v>
      </c>
      <c r="H75" s="71">
        <v>0</v>
      </c>
      <c r="I75" s="72">
        <v>1707.78</v>
      </c>
    </row>
    <row r="76" spans="1:9" x14ac:dyDescent="0.25">
      <c r="A76" s="67"/>
      <c r="B76" s="68" t="s">
        <v>52</v>
      </c>
      <c r="C76" s="70" t="s">
        <v>88</v>
      </c>
      <c r="D76" s="69" t="s">
        <v>53</v>
      </c>
      <c r="E76" s="70" t="s">
        <v>54</v>
      </c>
      <c r="F76" s="71">
        <v>31.14</v>
      </c>
      <c r="G76" s="71">
        <v>0</v>
      </c>
      <c r="H76" s="71">
        <v>0</v>
      </c>
      <c r="I76" s="72">
        <v>31.14</v>
      </c>
    </row>
    <row r="77" spans="1:9" ht="15.75" thickBot="1" x14ac:dyDescent="0.3">
      <c r="A77" s="73"/>
      <c r="B77" s="324"/>
      <c r="C77" s="325"/>
      <c r="D77" s="326"/>
      <c r="E77" s="325"/>
      <c r="F77" s="327"/>
      <c r="G77" s="327"/>
      <c r="H77" s="327"/>
      <c r="I77" s="328"/>
    </row>
    <row r="78" spans="1:9" ht="15.75" thickTop="1" x14ac:dyDescent="0.25"/>
  </sheetData>
  <sortState ref="A12:I77">
    <sortCondition ref="C12:C7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7.B.4</v>
      </c>
      <c r="B6" s="351"/>
      <c r="C6" s="352"/>
      <c r="D6" s="9" t="str">
        <f>+PRESUTO!D6</f>
        <v xml:space="preserve">   Bahía de 400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244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1.25" customHeight="1" thickTop="1" thickBot="1" x14ac:dyDescent="0.3">
      <c r="A11" s="1"/>
      <c r="B11" s="2"/>
      <c r="C11" s="2" t="s">
        <v>157</v>
      </c>
      <c r="D11" s="2" t="s">
        <v>109</v>
      </c>
      <c r="E11" s="2" t="s">
        <v>158</v>
      </c>
      <c r="F11" s="2" t="s">
        <v>247</v>
      </c>
      <c r="G11" s="2" t="s">
        <v>245</v>
      </c>
      <c r="H11" s="3" t="s">
        <v>246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9"/>
    </row>
    <row r="13" spans="1:8" ht="15.75" thickTop="1" x14ac:dyDescent="0.25">
      <c r="A13" s="50"/>
      <c r="B13" s="51"/>
      <c r="C13" s="51" t="s">
        <v>59</v>
      </c>
      <c r="D13" s="51" t="s">
        <v>61</v>
      </c>
      <c r="E13" s="52" t="s">
        <v>62</v>
      </c>
      <c r="F13" s="51">
        <v>21.123000000000001</v>
      </c>
      <c r="G13" s="112">
        <v>1.62</v>
      </c>
      <c r="H13" s="53">
        <v>34.22</v>
      </c>
    </row>
    <row r="14" spans="1:8" x14ac:dyDescent="0.25">
      <c r="A14" s="54"/>
      <c r="B14" s="55"/>
      <c r="C14" s="55" t="s">
        <v>63</v>
      </c>
      <c r="D14" s="55" t="s">
        <v>64</v>
      </c>
      <c r="E14" s="56" t="s">
        <v>62</v>
      </c>
      <c r="F14" s="55">
        <v>16.920000000000002</v>
      </c>
      <c r="G14" s="113">
        <v>1.62</v>
      </c>
      <c r="H14" s="57">
        <v>27.41</v>
      </c>
    </row>
    <row r="15" spans="1:8" x14ac:dyDescent="0.25">
      <c r="A15" s="54"/>
      <c r="B15" s="55"/>
      <c r="C15" s="55" t="s">
        <v>65</v>
      </c>
      <c r="D15" s="55" t="s">
        <v>66</v>
      </c>
      <c r="E15" s="56" t="s">
        <v>62</v>
      </c>
      <c r="F15" s="55">
        <v>16.920000000000002</v>
      </c>
      <c r="G15" s="113">
        <v>1.62</v>
      </c>
      <c r="H15" s="57">
        <v>27.41</v>
      </c>
    </row>
    <row r="16" spans="1:8" x14ac:dyDescent="0.25">
      <c r="A16" s="54"/>
      <c r="B16" s="55"/>
      <c r="C16" s="55" t="s">
        <v>67</v>
      </c>
      <c r="D16" s="55" t="s">
        <v>68</v>
      </c>
      <c r="E16" s="56" t="s">
        <v>62</v>
      </c>
      <c r="F16" s="55">
        <v>16.920000000000002</v>
      </c>
      <c r="G16" s="113">
        <v>1.62</v>
      </c>
      <c r="H16" s="57">
        <v>27.41</v>
      </c>
    </row>
    <row r="17" spans="1:8" x14ac:dyDescent="0.25">
      <c r="A17" s="54"/>
      <c r="B17" s="55"/>
      <c r="C17" s="55" t="s">
        <v>69</v>
      </c>
      <c r="D17" s="55" t="s">
        <v>70</v>
      </c>
      <c r="E17" s="56" t="s">
        <v>62</v>
      </c>
      <c r="F17" s="55">
        <v>16.920000000000002</v>
      </c>
      <c r="G17" s="113">
        <v>1.62</v>
      </c>
      <c r="H17" s="57">
        <v>27.41</v>
      </c>
    </row>
    <row r="18" spans="1:8" x14ac:dyDescent="0.25">
      <c r="A18" s="54"/>
      <c r="B18" s="55"/>
      <c r="C18" s="55" t="s">
        <v>489</v>
      </c>
      <c r="D18" s="55" t="s">
        <v>490</v>
      </c>
      <c r="E18" s="56" t="s">
        <v>62</v>
      </c>
      <c r="F18" s="55">
        <v>16.920000000000002</v>
      </c>
      <c r="G18" s="113">
        <v>1.62</v>
      </c>
      <c r="H18" s="57">
        <v>27.41</v>
      </c>
    </row>
    <row r="19" spans="1:8" x14ac:dyDescent="0.25">
      <c r="A19" s="54"/>
      <c r="B19" s="55"/>
      <c r="C19" s="55" t="s">
        <v>491</v>
      </c>
      <c r="D19" s="55" t="s">
        <v>492</v>
      </c>
      <c r="E19" s="56" t="s">
        <v>62</v>
      </c>
      <c r="F19" s="55">
        <v>16.920000000000002</v>
      </c>
      <c r="G19" s="113">
        <v>1.62</v>
      </c>
      <c r="H19" s="57">
        <v>27.41</v>
      </c>
    </row>
    <row r="20" spans="1:8" x14ac:dyDescent="0.25">
      <c r="A20" s="54"/>
      <c r="B20" s="55"/>
      <c r="C20" s="55" t="s">
        <v>71</v>
      </c>
      <c r="D20" s="55" t="s">
        <v>72</v>
      </c>
      <c r="E20" s="56" t="s">
        <v>62</v>
      </c>
      <c r="F20" s="55">
        <v>13.135999999999999</v>
      </c>
      <c r="G20" s="113">
        <v>1.62</v>
      </c>
      <c r="H20" s="57">
        <v>21.28</v>
      </c>
    </row>
    <row r="21" spans="1:8" x14ac:dyDescent="0.25">
      <c r="A21" s="54"/>
      <c r="B21" s="55"/>
      <c r="C21" s="55" t="s">
        <v>73</v>
      </c>
      <c r="D21" s="55" t="s">
        <v>74</v>
      </c>
      <c r="E21" s="56" t="s">
        <v>62</v>
      </c>
      <c r="F21" s="55">
        <v>13.135999999999999</v>
      </c>
      <c r="G21" s="113">
        <v>1.62</v>
      </c>
      <c r="H21" s="57">
        <v>21.28</v>
      </c>
    </row>
    <row r="22" spans="1:8" x14ac:dyDescent="0.25">
      <c r="A22" s="54"/>
      <c r="B22" s="55"/>
      <c r="C22" s="55" t="s">
        <v>75</v>
      </c>
      <c r="D22" s="55" t="s">
        <v>76</v>
      </c>
      <c r="E22" s="56" t="s">
        <v>62</v>
      </c>
      <c r="F22" s="55">
        <v>13.135999999999999</v>
      </c>
      <c r="G22" s="113">
        <v>1.62</v>
      </c>
      <c r="H22" s="57">
        <v>21.28</v>
      </c>
    </row>
    <row r="23" spans="1:8" x14ac:dyDescent="0.25">
      <c r="A23" s="54"/>
      <c r="B23" s="55"/>
      <c r="C23" s="55" t="s">
        <v>77</v>
      </c>
      <c r="D23" s="55" t="s">
        <v>78</v>
      </c>
      <c r="E23" s="56" t="s">
        <v>62</v>
      </c>
      <c r="F23" s="55">
        <v>14.975</v>
      </c>
      <c r="G23" s="113">
        <v>1.62</v>
      </c>
      <c r="H23" s="57">
        <v>24.26</v>
      </c>
    </row>
    <row r="24" spans="1:8" x14ac:dyDescent="0.25">
      <c r="A24" s="54"/>
      <c r="B24" s="55"/>
      <c r="C24" s="55" t="s">
        <v>79</v>
      </c>
      <c r="D24" s="55" t="s">
        <v>80</v>
      </c>
      <c r="E24" s="56" t="s">
        <v>62</v>
      </c>
      <c r="F24" s="55">
        <v>16.920000000000002</v>
      </c>
      <c r="G24" s="113">
        <v>1.62</v>
      </c>
      <c r="H24" s="57">
        <v>27.41</v>
      </c>
    </row>
    <row r="25" spans="1:8" x14ac:dyDescent="0.25">
      <c r="A25" s="54"/>
      <c r="B25" s="55"/>
      <c r="C25" s="55" t="s">
        <v>81</v>
      </c>
      <c r="D25" s="55" t="s">
        <v>82</v>
      </c>
      <c r="E25" s="56" t="s">
        <v>62</v>
      </c>
      <c r="F25" s="55">
        <v>14.975</v>
      </c>
      <c r="G25" s="113">
        <v>1.62</v>
      </c>
      <c r="H25" s="57">
        <v>24.26</v>
      </c>
    </row>
    <row r="26" spans="1:8" ht="15.75" thickBot="1" x14ac:dyDescent="0.3">
      <c r="A26" s="58"/>
      <c r="B26" s="59"/>
      <c r="C26" s="59" t="s">
        <v>493</v>
      </c>
      <c r="D26" s="59" t="s">
        <v>494</v>
      </c>
      <c r="E26" s="60" t="s">
        <v>62</v>
      </c>
      <c r="F26" s="59">
        <v>29.271999999999998</v>
      </c>
      <c r="G26" s="114">
        <v>1.62</v>
      </c>
      <c r="H26" s="6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2018-09-14T00:48:14Z</cp:lastPrinted>
  <dcterms:created xsi:type="dcterms:W3CDTF">2018-08-18T17:51:07Z</dcterms:created>
  <dcterms:modified xsi:type="dcterms:W3CDTF">2018-10-05T16:15:50Z</dcterms:modified>
</cp:coreProperties>
</file>